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Tuula\Desktop\"/>
    </mc:Choice>
  </mc:AlternateContent>
  <xr:revisionPtr revIDLastSave="0" documentId="10_ncr:100000_{9DFE0E0F-5265-442D-BDFA-5A57670AE2A1}" xr6:coauthVersionLast="31" xr6:coauthVersionMax="31" xr10:uidLastSave="{00000000-0000-0000-0000-000000000000}"/>
  <bookViews>
    <workbookView xWindow="0" yWindow="0" windowWidth="28800" windowHeight="11010" xr2:uid="{00000000-000D-0000-FFFF-FFFF00000000}"/>
  </bookViews>
  <sheets>
    <sheet name="Amatöörisarja" sheetId="2" r:id="rId1"/>
    <sheet name="Noviisisarja" sheetId="1" r:id="rId2"/>
    <sheet name="Racing Trophy 5-v" sheetId="3" r:id="rId3"/>
    <sheet name="Racing Trophy 6-v" sheetId="4" r:id="rId4"/>
    <sheet name="Racing Trophy 7-v" sheetId="5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9" i="2" l="1"/>
  <c r="X49" i="2" s="1"/>
  <c r="U60" i="2"/>
  <c r="W19" i="2"/>
  <c r="X19" i="2" s="1"/>
  <c r="U47" i="2"/>
  <c r="W9" i="2" l="1"/>
  <c r="X9" i="2" s="1"/>
  <c r="W10" i="2"/>
  <c r="X10" i="2" s="1"/>
  <c r="W11" i="2"/>
  <c r="X11" i="2" s="1"/>
  <c r="W12" i="2"/>
  <c r="X12" i="2" s="1"/>
  <c r="W13" i="2"/>
  <c r="X13" i="2" s="1"/>
  <c r="W14" i="2"/>
  <c r="X14" i="2" s="1"/>
  <c r="W15" i="2"/>
  <c r="X15" i="2" s="1"/>
  <c r="W16" i="2"/>
  <c r="X16" i="2" s="1"/>
  <c r="W17" i="2"/>
  <c r="X17" i="2" s="1"/>
  <c r="W18" i="2"/>
  <c r="X18" i="2" s="1"/>
  <c r="W20" i="2"/>
  <c r="X20" i="2" s="1"/>
  <c r="W21" i="2"/>
  <c r="X21" i="2" s="1"/>
  <c r="W22" i="2"/>
  <c r="X22" i="2" s="1"/>
  <c r="W23" i="2"/>
  <c r="X23" i="2" s="1"/>
  <c r="W24" i="2"/>
  <c r="X24" i="2" s="1"/>
  <c r="W25" i="2"/>
  <c r="X25" i="2" s="1"/>
  <c r="W26" i="2"/>
  <c r="X26" i="2" s="1"/>
  <c r="W27" i="2"/>
  <c r="X27" i="2" s="1"/>
  <c r="W28" i="2"/>
  <c r="X28" i="2" s="1"/>
  <c r="W29" i="2"/>
  <c r="X29" i="2" s="1"/>
  <c r="W30" i="2"/>
  <c r="X30" i="2" s="1"/>
  <c r="W31" i="2"/>
  <c r="X31" i="2" s="1"/>
  <c r="W32" i="2"/>
  <c r="X32" i="2" s="1"/>
  <c r="W33" i="2"/>
  <c r="X33" i="2" s="1"/>
  <c r="W34" i="2"/>
  <c r="X34" i="2" s="1"/>
  <c r="W35" i="2"/>
  <c r="X35" i="2" s="1"/>
  <c r="W36" i="2"/>
  <c r="X36" i="2" s="1"/>
  <c r="W37" i="2"/>
  <c r="X37" i="2" s="1"/>
  <c r="W38" i="2"/>
  <c r="X38" i="2" s="1"/>
  <c r="W39" i="2"/>
  <c r="X39" i="2" s="1"/>
  <c r="W40" i="2"/>
  <c r="X40" i="2" s="1"/>
  <c r="W41" i="2"/>
  <c r="X41" i="2" s="1"/>
  <c r="W42" i="2"/>
  <c r="X42" i="2" s="1"/>
  <c r="W43" i="2"/>
  <c r="X43" i="2" s="1"/>
  <c r="W44" i="2"/>
  <c r="X44" i="2" s="1"/>
  <c r="W45" i="2"/>
  <c r="X45" i="2" s="1"/>
  <c r="W46" i="2"/>
  <c r="X46" i="2" s="1"/>
  <c r="W47" i="2"/>
  <c r="X47" i="2" s="1"/>
  <c r="W48" i="2"/>
  <c r="X48" i="2" s="1"/>
  <c r="W50" i="2"/>
  <c r="X50" i="2" s="1"/>
  <c r="W51" i="2"/>
  <c r="X51" i="2" s="1"/>
  <c r="W52" i="2"/>
  <c r="X52" i="2" s="1"/>
  <c r="W53" i="2"/>
  <c r="X53" i="2" s="1"/>
  <c r="W54" i="2"/>
  <c r="X54" i="2" s="1"/>
  <c r="W55" i="2"/>
  <c r="X55" i="2" s="1"/>
  <c r="W56" i="2"/>
  <c r="X56" i="2" s="1"/>
  <c r="W57" i="2"/>
  <c r="X57" i="2" s="1"/>
  <c r="W58" i="2"/>
  <c r="X58" i="2" s="1"/>
  <c r="W59" i="2"/>
  <c r="X59" i="2" s="1"/>
  <c r="W60" i="2"/>
  <c r="X60" i="2" s="1"/>
  <c r="W61" i="2"/>
  <c r="X61" i="2" s="1"/>
  <c r="W62" i="2"/>
  <c r="X62" i="2" s="1"/>
  <c r="W63" i="2"/>
  <c r="X63" i="2" s="1"/>
  <c r="W64" i="2"/>
  <c r="X64" i="2" s="1"/>
  <c r="W65" i="2"/>
  <c r="X65" i="2" s="1"/>
  <c r="W66" i="2"/>
  <c r="X66" i="2" s="1"/>
  <c r="W67" i="2"/>
  <c r="X67" i="2" s="1"/>
  <c r="W68" i="2"/>
  <c r="X68" i="2" s="1"/>
  <c r="W69" i="2"/>
  <c r="X69" i="2" s="1"/>
  <c r="W70" i="2"/>
  <c r="X70" i="2" s="1"/>
  <c r="W71" i="2"/>
  <c r="X71" i="2" s="1"/>
  <c r="W72" i="2"/>
  <c r="X72" i="2" s="1"/>
  <c r="W73" i="2"/>
  <c r="X73" i="2" s="1"/>
  <c r="W74" i="2"/>
  <c r="X74" i="2" s="1"/>
  <c r="W75" i="2"/>
  <c r="X75" i="2" s="1"/>
  <c r="W76" i="2"/>
  <c r="X76" i="2" s="1"/>
  <c r="W77" i="2"/>
  <c r="X77" i="2" s="1"/>
  <c r="W78" i="2"/>
  <c r="X78" i="2" s="1"/>
  <c r="W79" i="2"/>
  <c r="X79" i="2" s="1"/>
  <c r="W80" i="2"/>
  <c r="X80" i="2" s="1"/>
  <c r="W81" i="2"/>
  <c r="X81" i="2" s="1"/>
  <c r="W82" i="2"/>
  <c r="X82" i="2" s="1"/>
  <c r="W83" i="2"/>
  <c r="X83" i="2" s="1"/>
  <c r="W84" i="2"/>
  <c r="X84" i="2" s="1"/>
  <c r="W85" i="2"/>
  <c r="X85" i="2" s="1"/>
  <c r="W86" i="2"/>
  <c r="X86" i="2" s="1"/>
  <c r="W87" i="2"/>
  <c r="X87" i="2" s="1"/>
  <c r="W88" i="2"/>
  <c r="X88" i="2" s="1"/>
  <c r="W89" i="2"/>
  <c r="X89" i="2" s="1"/>
  <c r="W90" i="2"/>
  <c r="X90" i="2" s="1"/>
  <c r="W91" i="2"/>
  <c r="X91" i="2" s="1"/>
  <c r="U54" i="2"/>
  <c r="U79" i="2"/>
  <c r="U75" i="2"/>
  <c r="U23" i="2"/>
  <c r="U38" i="2"/>
  <c r="U77" i="2"/>
  <c r="U19" i="2"/>
  <c r="U34" i="2"/>
  <c r="U42" i="2"/>
  <c r="U53" i="2"/>
  <c r="U89" i="2"/>
  <c r="U48" i="2"/>
  <c r="U32" i="2"/>
  <c r="U43" i="2"/>
  <c r="U9" i="2"/>
  <c r="U69" i="2"/>
  <c r="U56" i="2"/>
  <c r="U14" i="2"/>
  <c r="U68" i="2"/>
  <c r="U11" i="2"/>
  <c r="U74" i="2"/>
  <c r="U61" i="2"/>
  <c r="U41" i="2"/>
  <c r="U29" i="2"/>
  <c r="U13" i="2"/>
  <c r="U78" i="2"/>
  <c r="U93" i="2"/>
  <c r="U51" i="2"/>
  <c r="U31" i="2"/>
  <c r="U86" i="2"/>
  <c r="U28" i="2"/>
  <c r="U27" i="2"/>
  <c r="U65" i="2"/>
  <c r="U80" i="2"/>
  <c r="U12" i="2"/>
  <c r="U96" i="2"/>
  <c r="U35" i="2"/>
  <c r="U71" i="2"/>
  <c r="U64" i="2"/>
  <c r="U24" i="2"/>
  <c r="U8" i="2"/>
  <c r="U20" i="2"/>
  <c r="U62" i="2"/>
  <c r="U50" i="2"/>
  <c r="U81" i="2"/>
  <c r="U25" i="2"/>
  <c r="U67" i="2"/>
  <c r="U10" i="2"/>
  <c r="U58" i="2"/>
  <c r="U83" i="2"/>
  <c r="U37" i="2"/>
  <c r="U66" i="2"/>
  <c r="U88" i="2"/>
  <c r="U46" i="2"/>
  <c r="U33" i="2"/>
  <c r="U94" i="2"/>
  <c r="U82" i="2"/>
  <c r="U57" i="2"/>
  <c r="U21" i="2"/>
  <c r="U59" i="2"/>
  <c r="U95" i="2"/>
  <c r="U17" i="2"/>
  <c r="U15" i="2"/>
  <c r="U91" i="2"/>
  <c r="U45" i="2"/>
  <c r="U36" i="2"/>
  <c r="U92" i="2"/>
  <c r="U49" i="2"/>
  <c r="U52" i="2"/>
  <c r="U97" i="2"/>
  <c r="U70" i="2"/>
  <c r="U73" i="2"/>
  <c r="U85" i="2"/>
  <c r="U40" i="2"/>
  <c r="U26" i="2"/>
  <c r="U98" i="2"/>
  <c r="U63" i="2"/>
  <c r="U55" i="2"/>
  <c r="U87" i="2"/>
  <c r="U72" i="2"/>
  <c r="U16" i="2"/>
  <c r="W92" i="2" l="1"/>
  <c r="W93" i="2"/>
  <c r="W94" i="2"/>
  <c r="W95" i="2"/>
  <c r="W96" i="2"/>
  <c r="W97" i="2"/>
  <c r="W8" i="2"/>
  <c r="W135" i="2" l="1"/>
  <c r="X135" i="2" s="1"/>
  <c r="W136" i="2"/>
  <c r="X136" i="2" s="1"/>
  <c r="W137" i="2"/>
  <c r="X137" i="2" s="1"/>
  <c r="W138" i="2"/>
  <c r="X138" i="2" s="1"/>
  <c r="W139" i="2"/>
  <c r="X139" i="2" s="1"/>
  <c r="W140" i="2"/>
  <c r="X140" i="2" s="1"/>
  <c r="W141" i="2"/>
  <c r="X141" i="2" s="1"/>
  <c r="U105" i="2"/>
  <c r="U140" i="2"/>
  <c r="U141" i="2"/>
  <c r="X92" i="2" l="1"/>
  <c r="X93" i="2"/>
  <c r="X94" i="2"/>
  <c r="X95" i="2"/>
  <c r="X96" i="2"/>
  <c r="X97" i="2"/>
  <c r="W98" i="2"/>
  <c r="X98" i="2" s="1"/>
  <c r="W99" i="2"/>
  <c r="X99" i="2" s="1"/>
  <c r="W100" i="2"/>
  <c r="X100" i="2" s="1"/>
  <c r="W101" i="2"/>
  <c r="X101" i="2" s="1"/>
  <c r="W102" i="2"/>
  <c r="X102" i="2" s="1"/>
  <c r="W103" i="2"/>
  <c r="X103" i="2" s="1"/>
  <c r="W104" i="2"/>
  <c r="X104" i="2" s="1"/>
  <c r="W105" i="2"/>
  <c r="X105" i="2" s="1"/>
  <c r="W106" i="2"/>
  <c r="X106" i="2" s="1"/>
  <c r="W107" i="2"/>
  <c r="X107" i="2" s="1"/>
  <c r="W108" i="2"/>
  <c r="X108" i="2" s="1"/>
  <c r="W109" i="2"/>
  <c r="X109" i="2" s="1"/>
  <c r="W110" i="2"/>
  <c r="X110" i="2" s="1"/>
  <c r="W111" i="2"/>
  <c r="X111" i="2" s="1"/>
  <c r="W112" i="2"/>
  <c r="X112" i="2" s="1"/>
  <c r="W113" i="2"/>
  <c r="X113" i="2" s="1"/>
  <c r="W114" i="2"/>
  <c r="X114" i="2" s="1"/>
  <c r="W115" i="2"/>
  <c r="X115" i="2" s="1"/>
  <c r="W116" i="2"/>
  <c r="X116" i="2" s="1"/>
  <c r="W117" i="2"/>
  <c r="X117" i="2" s="1"/>
  <c r="W118" i="2"/>
  <c r="X118" i="2" s="1"/>
  <c r="W119" i="2"/>
  <c r="X119" i="2" s="1"/>
  <c r="W120" i="2"/>
  <c r="X120" i="2" s="1"/>
  <c r="W121" i="2"/>
  <c r="X121" i="2" s="1"/>
  <c r="W122" i="2"/>
  <c r="X122" i="2" s="1"/>
  <c r="W123" i="2"/>
  <c r="X123" i="2" s="1"/>
  <c r="W124" i="2"/>
  <c r="X124" i="2" s="1"/>
  <c r="W125" i="2"/>
  <c r="X125" i="2" s="1"/>
  <c r="W126" i="2"/>
  <c r="X126" i="2" s="1"/>
  <c r="W127" i="2"/>
  <c r="X127" i="2" s="1"/>
  <c r="W128" i="2"/>
  <c r="X128" i="2" s="1"/>
  <c r="W129" i="2"/>
  <c r="X129" i="2" s="1"/>
  <c r="W130" i="2"/>
  <c r="X130" i="2" s="1"/>
  <c r="W131" i="2"/>
  <c r="X131" i="2" s="1"/>
  <c r="W132" i="2"/>
  <c r="X132" i="2" s="1"/>
  <c r="W133" i="2"/>
  <c r="X133" i="2" s="1"/>
  <c r="W134" i="2"/>
  <c r="X134" i="2" s="1"/>
  <c r="U84" i="2"/>
  <c r="U18" i="2"/>
  <c r="U39" i="2"/>
  <c r="U44" i="2"/>
  <c r="U90" i="2"/>
  <c r="U30" i="2"/>
  <c r="U76" i="2"/>
  <c r="U22" i="2"/>
  <c r="U99" i="2"/>
  <c r="U100" i="2"/>
  <c r="U101" i="2"/>
  <c r="U102" i="2"/>
  <c r="U103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04" i="2"/>
  <c r="U138" i="2"/>
  <c r="U139" i="2"/>
  <c r="X8" i="2" l="1"/>
</calcChain>
</file>

<file path=xl/sharedStrings.xml><?xml version="1.0" encoding="utf-8"?>
<sst xmlns="http://schemas.openxmlformats.org/spreadsheetml/2006/main" count="1104" uniqueCount="600">
  <si>
    <t>Esteratsastus</t>
  </si>
  <si>
    <t>Osallistumisoikeus finaaliin kaikilla hevosilla,</t>
  </si>
  <si>
    <t>jotka ovat suorittaneet yhden osakilpailun virheittä.</t>
  </si>
  <si>
    <t>Ratsastaja</t>
  </si>
  <si>
    <t>Hevonen</t>
  </si>
  <si>
    <t>seura</t>
  </si>
  <si>
    <t>synt.vuosi</t>
  </si>
  <si>
    <t>Kilpailupaikkakunnat:</t>
  </si>
  <si>
    <t>päivitetty:</t>
  </si>
  <si>
    <t>lähtijämäärä:</t>
  </si>
  <si>
    <t>5 vuotiaat</t>
  </si>
  <si>
    <t>4 vuotiaat</t>
  </si>
  <si>
    <t>Myrkky</t>
  </si>
  <si>
    <t>Ypäjä</t>
  </si>
  <si>
    <t>yhteensä</t>
  </si>
  <si>
    <t xml:space="preserve">  </t>
  </si>
  <si>
    <t>Riihimäki</t>
  </si>
  <si>
    <t>jotka ovat suorittaneet kaksi (2) osakilpailua virheittä.</t>
  </si>
  <si>
    <t>Pvm / Paikkakunta</t>
  </si>
  <si>
    <t>110 cm A.1.0</t>
  </si>
  <si>
    <t>125 cm A.1.0</t>
  </si>
  <si>
    <t>130 cm 367.1 (A1/A2)</t>
  </si>
  <si>
    <t>Huomioidaan 5 parasta osakilpailutulosta</t>
  </si>
  <si>
    <t>Synt.vuosi</t>
  </si>
  <si>
    <t>Power Park</t>
  </si>
  <si>
    <t>28.-30.4.</t>
  </si>
  <si>
    <t>pvm</t>
  </si>
  <si>
    <t xml:space="preserve">     paikka</t>
  </si>
  <si>
    <t>5-vuotiaat</t>
  </si>
  <si>
    <t>115 cm 367.1. (A1/A1)</t>
  </si>
  <si>
    <t>110 cm 367.1. (A1/A1)</t>
  </si>
  <si>
    <t>115 cm A.1.0</t>
  </si>
  <si>
    <t>110 cm 367.1. (A1/A2)</t>
  </si>
  <si>
    <t xml:space="preserve">             6-vuotiaat</t>
  </si>
  <si>
    <t>120 cm A.1.0</t>
  </si>
  <si>
    <t>125 cm 367.1. (A1/A1)</t>
  </si>
  <si>
    <t>120 cm 367.1. (A1/A1)</t>
  </si>
  <si>
    <t>120 cm 367.1 (A1/A2)</t>
  </si>
  <si>
    <t>135 cm 367.1. (A1/A2)</t>
  </si>
  <si>
    <t>130 cm 367.1. (A1/A2)</t>
  </si>
  <si>
    <t>130 cm A.1.0</t>
  </si>
  <si>
    <t>LehRa</t>
  </si>
  <si>
    <t>VARSA</t>
  </si>
  <si>
    <t>AMATÖÖRISARJA 2018</t>
  </si>
  <si>
    <t>Power
Park</t>
  </si>
  <si>
    <t>Korpikylä</t>
  </si>
  <si>
    <t>Tampere</t>
  </si>
  <si>
    <t>Oulu</t>
  </si>
  <si>
    <t>Lohja</t>
  </si>
  <si>
    <t>Korpilahti</t>
  </si>
  <si>
    <t>Metsämäki</t>
  </si>
  <si>
    <t>Salo</t>
  </si>
  <si>
    <t>21.-22.4.</t>
  </si>
  <si>
    <t>27.29.4.</t>
  </si>
  <si>
    <t>10.5.</t>
  </si>
  <si>
    <t>24.-27.5.</t>
  </si>
  <si>
    <t>28.6.-1.7.</t>
  </si>
  <si>
    <t>1.7.</t>
  </si>
  <si>
    <t>7.-8.7.</t>
  </si>
  <si>
    <t>14.-15.7.</t>
  </si>
  <si>
    <t>31.7.-5.8.</t>
  </si>
  <si>
    <t>10.-12.8.</t>
  </si>
  <si>
    <t>24.-26.8.</t>
  </si>
  <si>
    <t>RACING NOVIISISARJA 2018</t>
  </si>
  <si>
    <t>Sarja on avoin kaikille 4-5 -vuotiaille hevosille (2014 ja 2013 syntyneille)</t>
  </si>
  <si>
    <t>FINAALI, YPÄJÄ 17.-19.8.</t>
  </si>
  <si>
    <t>11.-13.5.</t>
  </si>
  <si>
    <t>Hyvinkää / Riders Inn</t>
  </si>
  <si>
    <t>18.-20.5.</t>
  </si>
  <si>
    <t>Salo / Teho</t>
  </si>
  <si>
    <t>19.-20.5.</t>
  </si>
  <si>
    <t>Kiuruvesi</t>
  </si>
  <si>
    <t>14.-17.6.</t>
  </si>
  <si>
    <t>29.6.-1.7.</t>
  </si>
  <si>
    <t>13.-15.7.</t>
  </si>
  <si>
    <t>20.-22.7.</t>
  </si>
  <si>
    <t>28.-29.7.</t>
  </si>
  <si>
    <t>Kuopio</t>
  </si>
  <si>
    <t>17.-19.8.</t>
  </si>
  <si>
    <t>RACING TROPHY 5-vuotiaat 2018</t>
  </si>
  <si>
    <t>Finaali 24.-26.8. Helsinki</t>
  </si>
  <si>
    <t>4.-5.5.</t>
  </si>
  <si>
    <t>Järvenpää/TuuR</t>
  </si>
  <si>
    <t>4.-6.5</t>
  </si>
  <si>
    <t>7.-10.6.</t>
  </si>
  <si>
    <t xml:space="preserve">110 cm A.1.0. </t>
  </si>
  <si>
    <t>6.-8.7.</t>
  </si>
  <si>
    <t>Savonlinna</t>
  </si>
  <si>
    <t xml:space="preserve">13.-15.7. </t>
  </si>
  <si>
    <t>Helsinki, Finaali</t>
  </si>
  <si>
    <t>110 cm A.1.0 +115 cm A.1.0</t>
  </si>
  <si>
    <t>RACING TROPHY 6-vuotiaat 2018</t>
  </si>
  <si>
    <t>RACING TROPHY 7-vuotiaat 2018</t>
  </si>
  <si>
    <t>125 cm 367.1. (A1/A2)</t>
  </si>
  <si>
    <t>120 cm A.1.0 + 125 cm A.1.0</t>
  </si>
  <si>
    <t>7-vuotiaat</t>
  </si>
  <si>
    <t xml:space="preserve">130 cm A.1.0 + 135 cm A.1.0 </t>
  </si>
  <si>
    <t>Illi Sanna</t>
  </si>
  <si>
    <t>Royal Earl du Chabus 202</t>
  </si>
  <si>
    <t>MYRat</t>
  </si>
  <si>
    <t>Panttila Arla</t>
  </si>
  <si>
    <t>Sweet</t>
  </si>
  <si>
    <t>PUNRA</t>
  </si>
  <si>
    <t>Köykkä Miina</t>
  </si>
  <si>
    <t>Cantharellus 2824</t>
  </si>
  <si>
    <t>IR</t>
  </si>
  <si>
    <t>Auterinen Meri</t>
  </si>
  <si>
    <t>Flame</t>
  </si>
  <si>
    <t>JÄRA</t>
  </si>
  <si>
    <t>Papaija 2889</t>
  </si>
  <si>
    <t>Björkman Ida</t>
  </si>
  <si>
    <t>Coeur d'Or</t>
  </si>
  <si>
    <t>Haikonen Julia</t>
  </si>
  <si>
    <t>Ruutu-Suihku</t>
  </si>
  <si>
    <t>MYRat 22.4.</t>
  </si>
  <si>
    <t>Lappalainen Vilma</t>
  </si>
  <si>
    <t>Chicolino</t>
  </si>
  <si>
    <t>RCS</t>
  </si>
  <si>
    <t>OJ</t>
  </si>
  <si>
    <t>Paakkola Anneli</t>
  </si>
  <si>
    <t>Chanson du Coeur</t>
  </si>
  <si>
    <t>PR-BR</t>
  </si>
  <si>
    <t>Celine</t>
  </si>
  <si>
    <t>Fredriksson Lotta</t>
  </si>
  <si>
    <t>Alidy R</t>
  </si>
  <si>
    <t>J-PR</t>
  </si>
  <si>
    <t>Kämi Sanni</t>
  </si>
  <si>
    <t>Aristoteles II</t>
  </si>
  <si>
    <t>SRC</t>
  </si>
  <si>
    <t>Nikku Janniina</t>
  </si>
  <si>
    <t>Hudson van de Nethe</t>
  </si>
  <si>
    <t>ER</t>
  </si>
  <si>
    <t>Helenius Vesa</t>
  </si>
  <si>
    <t>Thunderbird DS Z</t>
  </si>
  <si>
    <t>E-KR</t>
  </si>
  <si>
    <t>Rosenqvist Tuija</t>
  </si>
  <si>
    <t>FF Pacemaker</t>
  </si>
  <si>
    <t>LmR</t>
  </si>
  <si>
    <t>Övergaard Tove</t>
  </si>
  <si>
    <t>NURK</t>
  </si>
  <si>
    <t>Salminen Tiina</t>
  </si>
  <si>
    <t>Valetta II</t>
  </si>
  <si>
    <t>KuoR</t>
  </si>
  <si>
    <t>Storhannus Stefanie</t>
  </si>
  <si>
    <t>Vancouver III</t>
  </si>
  <si>
    <t>Lundahl Satu</t>
  </si>
  <si>
    <t>Clara D</t>
  </si>
  <si>
    <t>Mattila Laura</t>
  </si>
  <si>
    <t>Castello</t>
  </si>
  <si>
    <t>OUSA</t>
  </si>
  <si>
    <t>Hoskari Anna</t>
  </si>
  <si>
    <t>Bozz</t>
  </si>
  <si>
    <t>LUR</t>
  </si>
  <si>
    <t>Stenroth Jenna</t>
  </si>
  <si>
    <t>Jallu-Cola</t>
  </si>
  <si>
    <t>LvR</t>
  </si>
  <si>
    <t>Mäntyharju Anni</t>
  </si>
  <si>
    <t>Farlow</t>
  </si>
  <si>
    <t>Power Park 28.4.</t>
  </si>
  <si>
    <t>Fransson Titta</t>
  </si>
  <si>
    <t>Kolinso</t>
  </si>
  <si>
    <t>Ri-Ra</t>
  </si>
  <si>
    <t>Backlund Sanna</t>
  </si>
  <si>
    <t>Lissabon 175</t>
  </si>
  <si>
    <t>HARI</t>
  </si>
  <si>
    <t>Rautanen Susanna</t>
  </si>
  <si>
    <t>Damgaards Heartland</t>
  </si>
  <si>
    <t>TAVA</t>
  </si>
  <si>
    <t>Kulkas Ville</t>
  </si>
  <si>
    <t>Boss de la Rasse</t>
  </si>
  <si>
    <t>HyvUra</t>
  </si>
  <si>
    <t>Rättö Marika</t>
  </si>
  <si>
    <t>Stellaria</t>
  </si>
  <si>
    <t>TKR</t>
  </si>
  <si>
    <t>5.5.2018 / Tuusula</t>
  </si>
  <si>
    <t>Horttanainen Essi</t>
  </si>
  <si>
    <t>Glamour B.P.</t>
  </si>
  <si>
    <t>KERRA</t>
  </si>
  <si>
    <t>Linna Antti</t>
  </si>
  <si>
    <t>Catfight L</t>
  </si>
  <si>
    <t>SRS</t>
  </si>
  <si>
    <t>Morna Madis</t>
  </si>
  <si>
    <t>Herbert</t>
  </si>
  <si>
    <t>AINO</t>
  </si>
  <si>
    <t>Granroth Susanna</t>
  </si>
  <si>
    <t>Cazpar</t>
  </si>
  <si>
    <t>Tardiveau Hanna</t>
  </si>
  <si>
    <t>Clooney de Circee</t>
  </si>
  <si>
    <t>Varenti Salla</t>
  </si>
  <si>
    <t>Consilium</t>
  </si>
  <si>
    <t>YR</t>
  </si>
  <si>
    <t>I'm Mosaik</t>
  </si>
  <si>
    <t>Forsten Mikael</t>
  </si>
  <si>
    <t>Icone FP</t>
  </si>
  <si>
    <t>F-Chilli</t>
  </si>
  <si>
    <t>Cisu</t>
  </si>
  <si>
    <t>Utopie Z</t>
  </si>
  <si>
    <t>Lindeman Heidi</t>
  </si>
  <si>
    <t>Wiggo d'Uppe</t>
  </si>
  <si>
    <t>6.5.2018 / Tuusula</t>
  </si>
  <si>
    <t>SRC / Salo</t>
  </si>
  <si>
    <t>Don Diego D'es</t>
  </si>
  <si>
    <t>Kivelä Emmi</t>
  </si>
  <si>
    <t>Quartal</t>
  </si>
  <si>
    <t>Lönnmark Kirsi</t>
  </si>
  <si>
    <t>Lipsum Moët</t>
  </si>
  <si>
    <t>TR</t>
  </si>
  <si>
    <t>Loisa Tiina</t>
  </si>
  <si>
    <t>Skatto</t>
  </si>
  <si>
    <t>Ki Ry</t>
  </si>
  <si>
    <t>Koskimies Tiia</t>
  </si>
  <si>
    <t>Wyra</t>
  </si>
  <si>
    <t>TRS</t>
  </si>
  <si>
    <t>Laurikainen Lotta</t>
  </si>
  <si>
    <t>Chaina 3</t>
  </si>
  <si>
    <t>Takko Suvi</t>
  </si>
  <si>
    <t>Pinewood Dylan</t>
  </si>
  <si>
    <t>GR</t>
  </si>
  <si>
    <t>Nieminen Eeva-Maija</t>
  </si>
  <si>
    <t>Rosso Rubinero</t>
  </si>
  <si>
    <t>KARA</t>
  </si>
  <si>
    <t>Onnela Emmi</t>
  </si>
  <si>
    <t>Fantacy</t>
  </si>
  <si>
    <t>Team MP</t>
  </si>
  <si>
    <t>Vikman Erika</t>
  </si>
  <si>
    <t>Salpaus Suratralis</t>
  </si>
  <si>
    <t>KRK</t>
  </si>
  <si>
    <t>Pajuharju Nelli</t>
  </si>
  <si>
    <t>Spiccato Q</t>
  </si>
  <si>
    <t>KyIF</t>
  </si>
  <si>
    <t>Riihimäki 10.5.</t>
  </si>
  <si>
    <t>Rupert von Stekken</t>
  </si>
  <si>
    <t>Väihkönen Satu</t>
  </si>
  <si>
    <t>Skyfall Guy</t>
  </si>
  <si>
    <t>VITRA</t>
  </si>
  <si>
    <t>Iranto Marliina</t>
  </si>
  <si>
    <t>Laurent KS</t>
  </si>
  <si>
    <t>LOR</t>
  </si>
  <si>
    <t>Koskinen Anniina</t>
  </si>
  <si>
    <t>Viviana</t>
  </si>
  <si>
    <t>Kujala-Wirth Minna</t>
  </si>
  <si>
    <t>Ebeneser Johannes</t>
  </si>
  <si>
    <t>QR</t>
  </si>
  <si>
    <t>Riders Inn 12.5.</t>
  </si>
  <si>
    <t>Hyvinkää</t>
  </si>
  <si>
    <t>12.-13.5</t>
  </si>
  <si>
    <t>Tolvanen Janika</t>
  </si>
  <si>
    <t>Watiki</t>
  </si>
  <si>
    <t>PKUR</t>
  </si>
  <si>
    <t>Karhu Saara</t>
  </si>
  <si>
    <t>Bella Donna II</t>
  </si>
  <si>
    <t>UrHU</t>
  </si>
  <si>
    <t>Kuivisto Hanna-Greta</t>
  </si>
  <si>
    <t>Accourir</t>
  </si>
  <si>
    <t>Paakkola Lasse</t>
  </si>
  <si>
    <t>Sitano</t>
  </si>
  <si>
    <t>Hannula Minna</t>
  </si>
  <si>
    <t>Fashion</t>
  </si>
  <si>
    <t>ÄSeRa</t>
  </si>
  <si>
    <t>Mäki-Opas Virpi</t>
  </si>
  <si>
    <t>Grande Alegria</t>
  </si>
  <si>
    <t>Destiny</t>
  </si>
  <si>
    <t>Lindqvist Fanni</t>
  </si>
  <si>
    <t>Commando</t>
  </si>
  <si>
    <t>HURA</t>
  </si>
  <si>
    <t>Flinkkilä Mira</t>
  </si>
  <si>
    <t>Fulltime</t>
  </si>
  <si>
    <t>Bäckman Alma</t>
  </si>
  <si>
    <t>Hetori-R</t>
  </si>
  <si>
    <t>FriRa</t>
  </si>
  <si>
    <t>Kinnunen Annika</t>
  </si>
  <si>
    <t>Bassomara</t>
  </si>
  <si>
    <t>RKR</t>
  </si>
  <si>
    <t>Pääkkönen Jenna</t>
  </si>
  <si>
    <t>Prada</t>
  </si>
  <si>
    <t>Forstén Noora</t>
  </si>
  <si>
    <t>HR</t>
  </si>
  <si>
    <t>Salo / Teho 19.5.</t>
  </si>
  <si>
    <t>Syvärinen Susanna</t>
  </si>
  <si>
    <t>Capricia Friend</t>
  </si>
  <si>
    <t>Lu-SaR</t>
  </si>
  <si>
    <t>Anttila Iris</t>
  </si>
  <si>
    <t>Qualime</t>
  </si>
  <si>
    <t>Courbetta FP</t>
  </si>
  <si>
    <t>Celantus 188</t>
  </si>
  <si>
    <t>Kostilainen Pauliina</t>
  </si>
  <si>
    <t>Les Deux Magots</t>
  </si>
  <si>
    <t>SiRa</t>
  </si>
  <si>
    <t>Kiuruvesi 20.5.</t>
  </si>
  <si>
    <t>Porali Tiina</t>
  </si>
  <si>
    <t>Nicita von Rocherath</t>
  </si>
  <si>
    <t>OR</t>
  </si>
  <si>
    <t>Levänen Mari</t>
  </si>
  <si>
    <t>G-Victoria</t>
  </si>
  <si>
    <t>Korpikylä 25.5.</t>
  </si>
  <si>
    <t>Wahlman Mikael</t>
  </si>
  <si>
    <t>Tenlook Classy</t>
  </si>
  <si>
    <t>HOR</t>
  </si>
  <si>
    <t>Ko-pRa</t>
  </si>
  <si>
    <t>Juntunen Katja</t>
  </si>
  <si>
    <t>Artic M</t>
  </si>
  <si>
    <t>Iber Hassan</t>
  </si>
  <si>
    <t>Imperial Lord</t>
  </si>
  <si>
    <t>Sipiläinen Meeri</t>
  </si>
  <si>
    <t>Zarazo</t>
  </si>
  <si>
    <t>Yli-Huhtala Maija</t>
  </si>
  <si>
    <t>Xazgli</t>
  </si>
  <si>
    <t>La Petite Chérie</t>
  </si>
  <si>
    <t>Mäkelä Sonja</t>
  </si>
  <si>
    <t>Anjoviz</t>
  </si>
  <si>
    <t>ORK</t>
  </si>
  <si>
    <t>26.5. Korpikylä</t>
  </si>
  <si>
    <t>E-Type</t>
  </si>
  <si>
    <t>Ypäjä Isandra</t>
  </si>
  <si>
    <t>Jalkanen Tomi</t>
  </si>
  <si>
    <t>Clarimore</t>
  </si>
  <si>
    <t>Sundelin Christina</t>
  </si>
  <si>
    <t>Viva Love Vegas</t>
  </si>
  <si>
    <t>Bremer Teresita</t>
  </si>
  <si>
    <t>Garike</t>
  </si>
  <si>
    <t>Vasama Aura</t>
  </si>
  <si>
    <t>Good Lord</t>
  </si>
  <si>
    <t>Harley's Casilino</t>
  </si>
  <si>
    <t>TN</t>
  </si>
  <si>
    <t>Vahantila Henna</t>
  </si>
  <si>
    <t>Maserati van Molenveld</t>
  </si>
  <si>
    <t>Rintala Petra</t>
  </si>
  <si>
    <t>Mandolien</t>
  </si>
  <si>
    <t>Le Petit Amour</t>
  </si>
  <si>
    <t>Jensen Janna</t>
  </si>
  <si>
    <t>Hamont</t>
  </si>
  <si>
    <t>JCC</t>
  </si>
  <si>
    <t>Kvarnström Janina</t>
  </si>
  <si>
    <t>Heather Nova</t>
  </si>
  <si>
    <t>SUR</t>
  </si>
  <si>
    <t>Pukkila Veera</t>
  </si>
  <si>
    <t>Gracia</t>
  </si>
  <si>
    <t>Captain Cagliari</t>
  </si>
  <si>
    <t>Heikkinen Petra</t>
  </si>
  <si>
    <t>Hands Up HX</t>
  </si>
  <si>
    <t>Dundee Z</t>
  </si>
  <si>
    <t>Arctic M</t>
  </si>
  <si>
    <t>Celantus</t>
  </si>
  <si>
    <t>Kaaro Henna</t>
  </si>
  <si>
    <t>Imperium</t>
  </si>
  <si>
    <t>I-Am-Aurante DD</t>
  </si>
  <si>
    <t>Ahola Ronja</t>
  </si>
  <si>
    <t>Riverfield Farang</t>
  </si>
  <si>
    <t>TaRa</t>
  </si>
  <si>
    <t>Taimisto Maiju</t>
  </si>
  <si>
    <t>Dauphin Bayern</t>
  </si>
  <si>
    <t>LKR</t>
  </si>
  <si>
    <t>Kortesoja Sara</t>
  </si>
  <si>
    <t>Evita</t>
  </si>
  <si>
    <t>Jäntti Lasse</t>
  </si>
  <si>
    <t>Henry J</t>
  </si>
  <si>
    <t>Lahtinen Meija</t>
  </si>
  <si>
    <t>Beau</t>
  </si>
  <si>
    <t>KOPSE</t>
  </si>
  <si>
    <t>Fazer Majlen</t>
  </si>
  <si>
    <t>Abalia SMH</t>
  </si>
  <si>
    <t>Lehti-Lehtonen Tiina</t>
  </si>
  <si>
    <t>Solbackas Silverboy</t>
  </si>
  <si>
    <t>V-NR</t>
  </si>
  <si>
    <t>L-Gadottie PH</t>
  </si>
  <si>
    <t>8.6. Ypäjä</t>
  </si>
  <si>
    <t>Kyyriäinen Janette</t>
  </si>
  <si>
    <t>Galileo E</t>
  </si>
  <si>
    <t>Normia Jonna</t>
  </si>
  <si>
    <t>Qualisina</t>
  </si>
  <si>
    <t>AURA</t>
  </si>
  <si>
    <t>Engblom Julia</t>
  </si>
  <si>
    <t>Goldykaat</t>
  </si>
  <si>
    <t>Carat</t>
  </si>
  <si>
    <t>Lahdensivu Bettiina</t>
  </si>
  <si>
    <t>Diamant Dark</t>
  </si>
  <si>
    <t>VaSaRa</t>
  </si>
  <si>
    <t>LuSaR</t>
  </si>
  <si>
    <t>Harjula Riikka</t>
  </si>
  <si>
    <t>Quality Trick Carrus</t>
  </si>
  <si>
    <t>Ypäjä 16.6.</t>
  </si>
  <si>
    <t>Vähämäki Taru</t>
  </si>
  <si>
    <t>Cafe de Paris</t>
  </si>
  <si>
    <t>Ketonen Krista</t>
  </si>
  <si>
    <t>Dolly Jumper</t>
  </si>
  <si>
    <t>HanRa</t>
  </si>
  <si>
    <t>Mäkelä Paula</t>
  </si>
  <si>
    <t>BB Ardiente</t>
  </si>
  <si>
    <t>PaRS</t>
  </si>
  <si>
    <t>Mättölä Miila</t>
  </si>
  <si>
    <t>Attenzione</t>
  </si>
  <si>
    <t>Berglands Veyron</t>
  </si>
  <si>
    <t>TEHO/
 Salo</t>
  </si>
  <si>
    <t>21.-22.7</t>
  </si>
  <si>
    <t>Mansikkamäki Saara</t>
  </si>
  <si>
    <t>Fräulein</t>
  </si>
  <si>
    <t>TT</t>
  </si>
  <si>
    <t>Ahlbom Karoliina</t>
  </si>
  <si>
    <t>Funkel Galaxie</t>
  </si>
  <si>
    <t>Brandt Susanna</t>
  </si>
  <si>
    <t>Easybeat</t>
  </si>
  <si>
    <t>Jokinen Katrin</t>
  </si>
  <si>
    <t>Chopard PS Z</t>
  </si>
  <si>
    <t>MT-TEAM</t>
  </si>
  <si>
    <t>24.6.</t>
  </si>
  <si>
    <t>Laine Rosa</t>
  </si>
  <si>
    <t>MG Glendora 2472</t>
  </si>
  <si>
    <t>Laukkanen Valtteri</t>
  </si>
  <si>
    <t>Chockolate</t>
  </si>
  <si>
    <t>RUSKO</t>
  </si>
  <si>
    <t>Vuokko Elina</t>
  </si>
  <si>
    <t>Apollo</t>
  </si>
  <si>
    <t>Tarusalo Tiina</t>
  </si>
  <si>
    <t>Krishna E</t>
  </si>
  <si>
    <t>Radihaza-Dancer</t>
  </si>
  <si>
    <t>Huhtasalo Jenna</t>
  </si>
  <si>
    <t>Belenos</t>
  </si>
  <si>
    <t>PRRC</t>
  </si>
  <si>
    <t>ei 6</t>
  </si>
  <si>
    <t>Jormakka Jenni</t>
  </si>
  <si>
    <t>Belita D</t>
  </si>
  <si>
    <t>ABC</t>
  </si>
  <si>
    <t>Zilverster H</t>
  </si>
  <si>
    <t>Sandelin Saana-Elina</t>
  </si>
  <si>
    <t>Canne de Fer</t>
  </si>
  <si>
    <t>KRS</t>
  </si>
  <si>
    <t>Oulu 1.7.</t>
  </si>
  <si>
    <t>Rantanen Petra</t>
  </si>
  <si>
    <t>Khopez</t>
  </si>
  <si>
    <t>OUR</t>
  </si>
  <si>
    <t>Stakia-L</t>
  </si>
  <si>
    <t>Tampere 30.6.</t>
  </si>
  <si>
    <t>Harkki Suvi</t>
  </si>
  <si>
    <t>Chin Chianti</t>
  </si>
  <si>
    <t>VESRA</t>
  </si>
  <si>
    <t>Hope's Justina</t>
  </si>
  <si>
    <t>Luukkonen Kaisa</t>
  </si>
  <si>
    <t>Sacre Croix</t>
  </si>
  <si>
    <t>Virkkunen Annu</t>
  </si>
  <si>
    <t>Cooper</t>
  </si>
  <si>
    <t>GWR</t>
  </si>
  <si>
    <t>Hola Pauliina</t>
  </si>
  <si>
    <t>Cenna 2977</t>
  </si>
  <si>
    <t>URAT</t>
  </si>
  <si>
    <t>Wolontis Paula</t>
  </si>
  <si>
    <t>Luxury Limited Edition</t>
  </si>
  <si>
    <t>Kuisma Suvi</t>
  </si>
  <si>
    <t>Me Oh My</t>
  </si>
  <si>
    <t>KR</t>
  </si>
  <si>
    <t>ei 14</t>
  </si>
  <si>
    <t>ei 11</t>
  </si>
  <si>
    <t>1.7. Tampere</t>
  </si>
  <si>
    <t>Mäntysalmi Mari</t>
  </si>
  <si>
    <t>Go Top</t>
  </si>
  <si>
    <t>VirRat</t>
  </si>
  <si>
    <t>Rautpalo Pirita</t>
  </si>
  <si>
    <t>Chamillionare</t>
  </si>
  <si>
    <t>L-ER</t>
  </si>
  <si>
    <t>Kuhlefelt Andrea</t>
  </si>
  <si>
    <t>Obora's Santhe</t>
  </si>
  <si>
    <t>TUUR</t>
  </si>
  <si>
    <t>Laaksonen Emmi</t>
  </si>
  <si>
    <t>Quattro II</t>
  </si>
  <si>
    <t>STAR</t>
  </si>
  <si>
    <t>ei 9</t>
  </si>
  <si>
    <t>Kalliomaa Sari</t>
  </si>
  <si>
    <t>Isdera</t>
  </si>
  <si>
    <t>Lohja 7.7.</t>
  </si>
  <si>
    <t>Lehtonen Lotta-Katariina</t>
  </si>
  <si>
    <t>Persika</t>
  </si>
  <si>
    <t>Vanhanen Hannele</t>
  </si>
  <si>
    <t>Unico Bellezza</t>
  </si>
  <si>
    <t>K-HR</t>
  </si>
  <si>
    <t>Forsten Mikael, Forstén Noora</t>
  </si>
  <si>
    <t>7.7. Savonlinna</t>
  </si>
  <si>
    <t>Kivikoski Milka</t>
  </si>
  <si>
    <t>Ilene DHH</t>
  </si>
  <si>
    <t>KiVa</t>
  </si>
  <si>
    <t>Wist Helena</t>
  </si>
  <si>
    <t>Samurai Fi 186</t>
  </si>
  <si>
    <t>LoR</t>
  </si>
  <si>
    <t>Casalia R</t>
  </si>
  <si>
    <t>Q And Q DK Z</t>
  </si>
  <si>
    <t>Kröger Sanna</t>
  </si>
  <si>
    <t>My Medeia</t>
  </si>
  <si>
    <t>GoR</t>
  </si>
  <si>
    <t>Alvira Z</t>
  </si>
  <si>
    <t>Timgren-Forss Jessica</t>
  </si>
  <si>
    <t>Tanja</t>
  </si>
  <si>
    <t>Ehrnrooth Marina</t>
  </si>
  <si>
    <t>Salo / SRS 13.7.</t>
  </si>
  <si>
    <t>Mattila Ilona</t>
  </si>
  <si>
    <t>Poly Cloud</t>
  </si>
  <si>
    <t>Talvio Johanna</t>
  </si>
  <si>
    <t>Its Me G</t>
  </si>
  <si>
    <t>CR</t>
  </si>
  <si>
    <t>Niemi Tanja</t>
  </si>
  <si>
    <t>Lennart KS</t>
  </si>
  <si>
    <t>14.7. Salo / SRS</t>
  </si>
  <si>
    <t>Granroth Susanna /
Nevala Emmi-Maria</t>
  </si>
  <si>
    <t>Nurmi Pasi</t>
  </si>
  <si>
    <t>Gemille Musterd</t>
  </si>
  <si>
    <t>KMR</t>
  </si>
  <si>
    <t>Kadmiry Melissa</t>
  </si>
  <si>
    <t>Indian Gold</t>
  </si>
  <si>
    <t>Polyfiena</t>
  </si>
  <si>
    <t>15.7. Salo / SRS</t>
  </si>
  <si>
    <t>jotka ovat suorittaneet vähintään yhden nollaradan.</t>
  </si>
  <si>
    <t>Liikkanen Milla</t>
  </si>
  <si>
    <t>Lake-G</t>
  </si>
  <si>
    <t>RabRa</t>
  </si>
  <si>
    <t>Sensio Jemina</t>
  </si>
  <si>
    <t>Anonymous 3</t>
  </si>
  <si>
    <t>MRS</t>
  </si>
  <si>
    <t>Häkkinen Maiju</t>
  </si>
  <si>
    <t>Aslan</t>
  </si>
  <si>
    <t>JSR</t>
  </si>
  <si>
    <t>Vehniä Emma</t>
  </si>
  <si>
    <t>Daniero</t>
  </si>
  <si>
    <t>KoRa</t>
  </si>
  <si>
    <t>Salo Mirka</t>
  </si>
  <si>
    <t>Absolutely Amazing</t>
  </si>
  <si>
    <t>EPUR</t>
  </si>
  <si>
    <t>ei 12</t>
  </si>
  <si>
    <t>Suomi Jenna</t>
  </si>
  <si>
    <t>Ria William</t>
  </si>
  <si>
    <t>Salo / Teho 22.7.</t>
  </si>
  <si>
    <t>ET Tku</t>
  </si>
  <si>
    <t>Väyrynen Outi</t>
  </si>
  <si>
    <t>Helios Narkissos</t>
  </si>
  <si>
    <t>Kuopio 29.7.</t>
  </si>
  <si>
    <t>Karvinen Mari</t>
  </si>
  <si>
    <t>Ramcello</t>
  </si>
  <si>
    <t>Jauhiainen Tuomas</t>
  </si>
  <si>
    <t>Sommerlath</t>
  </si>
  <si>
    <t>Power Park 1.8.</t>
  </si>
  <si>
    <t>Greislenda</t>
  </si>
  <si>
    <t>VasaRa</t>
  </si>
  <si>
    <t>Talvio Eveliina</t>
  </si>
  <si>
    <t>New Yorker T</t>
  </si>
  <si>
    <t>3.8. Power Park</t>
  </si>
  <si>
    <t>Chardonnay Nahi</t>
  </si>
  <si>
    <t>Puomila Heini</t>
  </si>
  <si>
    <t>Benét</t>
  </si>
  <si>
    <t>Karhunen Tiia</t>
  </si>
  <si>
    <t>Mon-Amelie</t>
  </si>
  <si>
    <t>4.8. Power Park</t>
  </si>
  <si>
    <t>Hämäläinen Laura</t>
  </si>
  <si>
    <t>Cara Seven Z</t>
  </si>
  <si>
    <t>UHU</t>
  </si>
  <si>
    <t>Peltokangas Veera</t>
  </si>
  <si>
    <t>Silver Minnie</t>
  </si>
  <si>
    <t>PeRa</t>
  </si>
  <si>
    <t>Orajärvi Anna-Elisa</t>
  </si>
  <si>
    <t>Aberdeen VDL</t>
  </si>
  <si>
    <t>MeLaRa</t>
  </si>
  <si>
    <t>Arina T</t>
  </si>
  <si>
    <t>Blomberg Lina</t>
  </si>
  <si>
    <t>Skikkilds Florette</t>
  </si>
  <si>
    <t>SWE</t>
  </si>
  <si>
    <t>Candy Girl</t>
  </si>
  <si>
    <t>ei 10</t>
  </si>
  <si>
    <t>ei 7</t>
  </si>
  <si>
    <t>Metsämäki 10.8.</t>
  </si>
  <si>
    <t>Pitkäranta Julia</t>
  </si>
  <si>
    <t>Luna VI</t>
  </si>
  <si>
    <t>Haikarainen Minna</t>
  </si>
  <si>
    <t>Escape JB</t>
  </si>
  <si>
    <t>Casaletto</t>
  </si>
  <si>
    <t>Heinänen Doris</t>
  </si>
  <si>
    <t>Latika 2</t>
  </si>
  <si>
    <t>ei 8</t>
  </si>
  <si>
    <t>HunR</t>
  </si>
  <si>
    <t>EKR</t>
  </si>
  <si>
    <t>20.8.</t>
  </si>
  <si>
    <t>Verducci Aleksandra</t>
  </si>
  <si>
    <t>S Cloud</t>
  </si>
  <si>
    <t>PeuRa</t>
  </si>
  <si>
    <t>Ranta Inna</t>
  </si>
  <si>
    <t>Flipper</t>
  </si>
  <si>
    <t>Gimoza Drum SU</t>
  </si>
  <si>
    <t>ei 13</t>
  </si>
  <si>
    <t>Q and Q DK Z</t>
  </si>
  <si>
    <t>1. Susanna Granroth</t>
  </si>
  <si>
    <t>2. Petra Heikkinen</t>
  </si>
  <si>
    <t>3. Marika Rättö</t>
  </si>
  <si>
    <t>4. Jonna Normia</t>
  </si>
  <si>
    <t>4. Julia Engblom</t>
  </si>
  <si>
    <t>La Petit Amour</t>
  </si>
  <si>
    <t>Tavastia</t>
  </si>
  <si>
    <t>1. Petra Heikkinen</t>
  </si>
  <si>
    <t>2. Susanna Rautanen</t>
  </si>
  <si>
    <t>3. Eveliina Talvio</t>
  </si>
  <si>
    <t>3. Janina Kvarnström</t>
  </si>
  <si>
    <t>Aino</t>
  </si>
  <si>
    <t>Intian Gold</t>
  </si>
  <si>
    <t>1. Madis Morna</t>
  </si>
  <si>
    <t xml:space="preserve">2. Noora Forstén </t>
  </si>
  <si>
    <t>2. Melissa Kadmiry</t>
  </si>
  <si>
    <t>2. Salla Varenti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</si>
</sst>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Fill="1" applyBorder="1"/>
    <xf numFmtId="0" fontId="7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0" fillId="0" borderId="0" xfId="0" applyFill="1" applyBorder="1"/>
    <xf numFmtId="0" fontId="9" fillId="0" borderId="0" xfId="0" applyFont="1" applyBorder="1"/>
    <xf numFmtId="0" fontId="10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ont="1" applyAlignment="1">
      <alignment vertical="center"/>
    </xf>
    <xf numFmtId="14" fontId="4" fillId="0" borderId="0" xfId="0" applyNumberFormat="1" applyFont="1"/>
    <xf numFmtId="0" fontId="0" fillId="0" borderId="0" xfId="0" applyFont="1" applyFill="1" applyAlignment="1"/>
    <xf numFmtId="0" fontId="11" fillId="0" borderId="1" xfId="0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0" fillId="0" borderId="1" xfId="0" applyFill="1" applyBorder="1" applyAlignment="1">
      <alignment vertical="center" wrapText="1"/>
    </xf>
    <xf numFmtId="0" fontId="11" fillId="0" borderId="1" xfId="0" applyFont="1" applyFill="1" applyBorder="1" applyAlignment="1">
      <alignment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1" fillId="0" borderId="3" xfId="0" applyFont="1" applyFill="1" applyBorder="1" applyAlignment="1"/>
    <xf numFmtId="0" fontId="2" fillId="0" borderId="4" xfId="0" applyFont="1" applyBorder="1"/>
    <xf numFmtId="0" fontId="0" fillId="0" borderId="0" xfId="0" applyFont="1" applyAlignment="1">
      <alignment horizontal="right"/>
    </xf>
    <xf numFmtId="0" fontId="0" fillId="0" borderId="0" xfId="0" applyFont="1" applyFill="1"/>
    <xf numFmtId="0" fontId="2" fillId="0" borderId="0" xfId="0" applyFont="1" applyBorder="1"/>
    <xf numFmtId="0" fontId="0" fillId="0" borderId="0" xfId="0" applyFont="1" applyFill="1" applyBorder="1" applyAlignment="1">
      <alignment horizontal="center" wrapText="1"/>
    </xf>
    <xf numFmtId="0" fontId="14" fillId="0" borderId="0" xfId="0" applyFont="1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0" xfId="0" applyBorder="1"/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7" fillId="0" borderId="0" xfId="0" applyFont="1"/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right" vertical="top"/>
    </xf>
    <xf numFmtId="0" fontId="0" fillId="0" borderId="0" xfId="0" applyFont="1" applyBorder="1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0" fillId="0" borderId="1" xfId="0" applyFont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0" fontId="15" fillId="0" borderId="0" xfId="0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1"/>
  <sheetViews>
    <sheetView tabSelected="1" zoomScale="90" zoomScaleNormal="90" workbookViewId="0">
      <selection activeCell="A6" sqref="A6"/>
    </sheetView>
  </sheetViews>
  <sheetFormatPr defaultRowHeight="15.75" x14ac:dyDescent="0.25"/>
  <cols>
    <col min="1" max="1" width="4.42578125" style="3" customWidth="1"/>
    <col min="2" max="2" width="35.7109375" style="3" customWidth="1"/>
    <col min="3" max="3" width="27.140625" style="3" customWidth="1"/>
    <col min="4" max="4" width="13.42578125" style="3" bestFit="1" customWidth="1"/>
    <col min="5" max="12" width="9.140625" style="3"/>
    <col min="13" max="13" width="9.140625" style="22"/>
    <col min="14" max="14" width="10.7109375" style="3" bestFit="1" customWidth="1"/>
    <col min="15" max="15" width="11" style="22" customWidth="1"/>
    <col min="16" max="16" width="9.7109375" style="22" bestFit="1" customWidth="1"/>
    <col min="17" max="18" width="9.7109375" style="22" customWidth="1"/>
    <col min="19" max="19" width="10.85546875" style="22" bestFit="1" customWidth="1"/>
    <col min="20" max="20" width="11.85546875" style="3" customWidth="1"/>
    <col min="21" max="260" width="9.140625" style="3"/>
    <col min="261" max="261" width="28.7109375" style="3" customWidth="1"/>
    <col min="262" max="262" width="35.7109375" style="3" customWidth="1"/>
    <col min="263" max="263" width="10.7109375" style="3" customWidth="1"/>
    <col min="264" max="264" width="24.5703125" style="3" customWidth="1"/>
    <col min="265" max="516" width="9.140625" style="3"/>
    <col min="517" max="517" width="28.7109375" style="3" customWidth="1"/>
    <col min="518" max="518" width="35.7109375" style="3" customWidth="1"/>
    <col min="519" max="519" width="10.7109375" style="3" customWidth="1"/>
    <col min="520" max="520" width="24.5703125" style="3" customWidth="1"/>
    <col min="521" max="772" width="9.140625" style="3"/>
    <col min="773" max="773" width="28.7109375" style="3" customWidth="1"/>
    <col min="774" max="774" width="35.7109375" style="3" customWidth="1"/>
    <col min="775" max="775" width="10.7109375" style="3" customWidth="1"/>
    <col min="776" max="776" width="24.5703125" style="3" customWidth="1"/>
    <col min="777" max="1028" width="9.140625" style="3"/>
    <col min="1029" max="1029" width="28.7109375" style="3" customWidth="1"/>
    <col min="1030" max="1030" width="35.7109375" style="3" customWidth="1"/>
    <col min="1031" max="1031" width="10.7109375" style="3" customWidth="1"/>
    <col min="1032" max="1032" width="24.5703125" style="3" customWidth="1"/>
    <col min="1033" max="1284" width="9.140625" style="3"/>
    <col min="1285" max="1285" width="28.7109375" style="3" customWidth="1"/>
    <col min="1286" max="1286" width="35.7109375" style="3" customWidth="1"/>
    <col min="1287" max="1287" width="10.7109375" style="3" customWidth="1"/>
    <col min="1288" max="1288" width="24.5703125" style="3" customWidth="1"/>
    <col min="1289" max="1540" width="9.140625" style="3"/>
    <col min="1541" max="1541" width="28.7109375" style="3" customWidth="1"/>
    <col min="1542" max="1542" width="35.7109375" style="3" customWidth="1"/>
    <col min="1543" max="1543" width="10.7109375" style="3" customWidth="1"/>
    <col min="1544" max="1544" width="24.5703125" style="3" customWidth="1"/>
    <col min="1545" max="1796" width="9.140625" style="3"/>
    <col min="1797" max="1797" width="28.7109375" style="3" customWidth="1"/>
    <col min="1798" max="1798" width="35.7109375" style="3" customWidth="1"/>
    <col min="1799" max="1799" width="10.7109375" style="3" customWidth="1"/>
    <col min="1800" max="1800" width="24.5703125" style="3" customWidth="1"/>
    <col min="1801" max="2052" width="9.140625" style="3"/>
    <col min="2053" max="2053" width="28.7109375" style="3" customWidth="1"/>
    <col min="2054" max="2054" width="35.7109375" style="3" customWidth="1"/>
    <col min="2055" max="2055" width="10.7109375" style="3" customWidth="1"/>
    <col min="2056" max="2056" width="24.5703125" style="3" customWidth="1"/>
    <col min="2057" max="2308" width="9.140625" style="3"/>
    <col min="2309" max="2309" width="28.7109375" style="3" customWidth="1"/>
    <col min="2310" max="2310" width="35.7109375" style="3" customWidth="1"/>
    <col min="2311" max="2311" width="10.7109375" style="3" customWidth="1"/>
    <col min="2312" max="2312" width="24.5703125" style="3" customWidth="1"/>
    <col min="2313" max="2564" width="9.140625" style="3"/>
    <col min="2565" max="2565" width="28.7109375" style="3" customWidth="1"/>
    <col min="2566" max="2566" width="35.7109375" style="3" customWidth="1"/>
    <col min="2567" max="2567" width="10.7109375" style="3" customWidth="1"/>
    <col min="2568" max="2568" width="24.5703125" style="3" customWidth="1"/>
    <col min="2569" max="2820" width="9.140625" style="3"/>
    <col min="2821" max="2821" width="28.7109375" style="3" customWidth="1"/>
    <col min="2822" max="2822" width="35.7109375" style="3" customWidth="1"/>
    <col min="2823" max="2823" width="10.7109375" style="3" customWidth="1"/>
    <col min="2824" max="2824" width="24.5703125" style="3" customWidth="1"/>
    <col min="2825" max="3076" width="9.140625" style="3"/>
    <col min="3077" max="3077" width="28.7109375" style="3" customWidth="1"/>
    <col min="3078" max="3078" width="35.7109375" style="3" customWidth="1"/>
    <col min="3079" max="3079" width="10.7109375" style="3" customWidth="1"/>
    <col min="3080" max="3080" width="24.5703125" style="3" customWidth="1"/>
    <col min="3081" max="3332" width="9.140625" style="3"/>
    <col min="3333" max="3333" width="28.7109375" style="3" customWidth="1"/>
    <col min="3334" max="3334" width="35.7109375" style="3" customWidth="1"/>
    <col min="3335" max="3335" width="10.7109375" style="3" customWidth="1"/>
    <col min="3336" max="3336" width="24.5703125" style="3" customWidth="1"/>
    <col min="3337" max="3588" width="9.140625" style="3"/>
    <col min="3589" max="3589" width="28.7109375" style="3" customWidth="1"/>
    <col min="3590" max="3590" width="35.7109375" style="3" customWidth="1"/>
    <col min="3591" max="3591" width="10.7109375" style="3" customWidth="1"/>
    <col min="3592" max="3592" width="24.5703125" style="3" customWidth="1"/>
    <col min="3593" max="3844" width="9.140625" style="3"/>
    <col min="3845" max="3845" width="28.7109375" style="3" customWidth="1"/>
    <col min="3846" max="3846" width="35.7109375" style="3" customWidth="1"/>
    <col min="3847" max="3847" width="10.7109375" style="3" customWidth="1"/>
    <col min="3848" max="3848" width="24.5703125" style="3" customWidth="1"/>
    <col min="3849" max="4100" width="9.140625" style="3"/>
    <col min="4101" max="4101" width="28.7109375" style="3" customWidth="1"/>
    <col min="4102" max="4102" width="35.7109375" style="3" customWidth="1"/>
    <col min="4103" max="4103" width="10.7109375" style="3" customWidth="1"/>
    <col min="4104" max="4104" width="24.5703125" style="3" customWidth="1"/>
    <col min="4105" max="4356" width="9.140625" style="3"/>
    <col min="4357" max="4357" width="28.7109375" style="3" customWidth="1"/>
    <col min="4358" max="4358" width="35.7109375" style="3" customWidth="1"/>
    <col min="4359" max="4359" width="10.7109375" style="3" customWidth="1"/>
    <col min="4360" max="4360" width="24.5703125" style="3" customWidth="1"/>
    <col min="4361" max="4612" width="9.140625" style="3"/>
    <col min="4613" max="4613" width="28.7109375" style="3" customWidth="1"/>
    <col min="4614" max="4614" width="35.7109375" style="3" customWidth="1"/>
    <col min="4615" max="4615" width="10.7109375" style="3" customWidth="1"/>
    <col min="4616" max="4616" width="24.5703125" style="3" customWidth="1"/>
    <col min="4617" max="4868" width="9.140625" style="3"/>
    <col min="4869" max="4869" width="28.7109375" style="3" customWidth="1"/>
    <col min="4870" max="4870" width="35.7109375" style="3" customWidth="1"/>
    <col min="4871" max="4871" width="10.7109375" style="3" customWidth="1"/>
    <col min="4872" max="4872" width="24.5703125" style="3" customWidth="1"/>
    <col min="4873" max="5124" width="9.140625" style="3"/>
    <col min="5125" max="5125" width="28.7109375" style="3" customWidth="1"/>
    <col min="5126" max="5126" width="35.7109375" style="3" customWidth="1"/>
    <col min="5127" max="5127" width="10.7109375" style="3" customWidth="1"/>
    <col min="5128" max="5128" width="24.5703125" style="3" customWidth="1"/>
    <col min="5129" max="5380" width="9.140625" style="3"/>
    <col min="5381" max="5381" width="28.7109375" style="3" customWidth="1"/>
    <col min="5382" max="5382" width="35.7109375" style="3" customWidth="1"/>
    <col min="5383" max="5383" width="10.7109375" style="3" customWidth="1"/>
    <col min="5384" max="5384" width="24.5703125" style="3" customWidth="1"/>
    <col min="5385" max="5636" width="9.140625" style="3"/>
    <col min="5637" max="5637" width="28.7109375" style="3" customWidth="1"/>
    <col min="5638" max="5638" width="35.7109375" style="3" customWidth="1"/>
    <col min="5639" max="5639" width="10.7109375" style="3" customWidth="1"/>
    <col min="5640" max="5640" width="24.5703125" style="3" customWidth="1"/>
    <col min="5641" max="5892" width="9.140625" style="3"/>
    <col min="5893" max="5893" width="28.7109375" style="3" customWidth="1"/>
    <col min="5894" max="5894" width="35.7109375" style="3" customWidth="1"/>
    <col min="5895" max="5895" width="10.7109375" style="3" customWidth="1"/>
    <col min="5896" max="5896" width="24.5703125" style="3" customWidth="1"/>
    <col min="5897" max="6148" width="9.140625" style="3"/>
    <col min="6149" max="6149" width="28.7109375" style="3" customWidth="1"/>
    <col min="6150" max="6150" width="35.7109375" style="3" customWidth="1"/>
    <col min="6151" max="6151" width="10.7109375" style="3" customWidth="1"/>
    <col min="6152" max="6152" width="24.5703125" style="3" customWidth="1"/>
    <col min="6153" max="6404" width="9.140625" style="3"/>
    <col min="6405" max="6405" width="28.7109375" style="3" customWidth="1"/>
    <col min="6406" max="6406" width="35.7109375" style="3" customWidth="1"/>
    <col min="6407" max="6407" width="10.7109375" style="3" customWidth="1"/>
    <col min="6408" max="6408" width="24.5703125" style="3" customWidth="1"/>
    <col min="6409" max="6660" width="9.140625" style="3"/>
    <col min="6661" max="6661" width="28.7109375" style="3" customWidth="1"/>
    <col min="6662" max="6662" width="35.7109375" style="3" customWidth="1"/>
    <col min="6663" max="6663" width="10.7109375" style="3" customWidth="1"/>
    <col min="6664" max="6664" width="24.5703125" style="3" customWidth="1"/>
    <col min="6665" max="6916" width="9.140625" style="3"/>
    <col min="6917" max="6917" width="28.7109375" style="3" customWidth="1"/>
    <col min="6918" max="6918" width="35.7109375" style="3" customWidth="1"/>
    <col min="6919" max="6919" width="10.7109375" style="3" customWidth="1"/>
    <col min="6920" max="6920" width="24.5703125" style="3" customWidth="1"/>
    <col min="6921" max="7172" width="9.140625" style="3"/>
    <col min="7173" max="7173" width="28.7109375" style="3" customWidth="1"/>
    <col min="7174" max="7174" width="35.7109375" style="3" customWidth="1"/>
    <col min="7175" max="7175" width="10.7109375" style="3" customWidth="1"/>
    <col min="7176" max="7176" width="24.5703125" style="3" customWidth="1"/>
    <col min="7177" max="7428" width="9.140625" style="3"/>
    <col min="7429" max="7429" width="28.7109375" style="3" customWidth="1"/>
    <col min="7430" max="7430" width="35.7109375" style="3" customWidth="1"/>
    <col min="7431" max="7431" width="10.7109375" style="3" customWidth="1"/>
    <col min="7432" max="7432" width="24.5703125" style="3" customWidth="1"/>
    <col min="7433" max="7684" width="9.140625" style="3"/>
    <col min="7685" max="7685" width="28.7109375" style="3" customWidth="1"/>
    <col min="7686" max="7686" width="35.7109375" style="3" customWidth="1"/>
    <col min="7687" max="7687" width="10.7109375" style="3" customWidth="1"/>
    <col min="7688" max="7688" width="24.5703125" style="3" customWidth="1"/>
    <col min="7689" max="7940" width="9.140625" style="3"/>
    <col min="7941" max="7941" width="28.7109375" style="3" customWidth="1"/>
    <col min="7942" max="7942" width="35.7109375" style="3" customWidth="1"/>
    <col min="7943" max="7943" width="10.7109375" style="3" customWidth="1"/>
    <col min="7944" max="7944" width="24.5703125" style="3" customWidth="1"/>
    <col min="7945" max="8196" width="9.140625" style="3"/>
    <col min="8197" max="8197" width="28.7109375" style="3" customWidth="1"/>
    <col min="8198" max="8198" width="35.7109375" style="3" customWidth="1"/>
    <col min="8199" max="8199" width="10.7109375" style="3" customWidth="1"/>
    <col min="8200" max="8200" width="24.5703125" style="3" customWidth="1"/>
    <col min="8201" max="8452" width="9.140625" style="3"/>
    <col min="8453" max="8453" width="28.7109375" style="3" customWidth="1"/>
    <col min="8454" max="8454" width="35.7109375" style="3" customWidth="1"/>
    <col min="8455" max="8455" width="10.7109375" style="3" customWidth="1"/>
    <col min="8456" max="8456" width="24.5703125" style="3" customWidth="1"/>
    <col min="8457" max="8708" width="9.140625" style="3"/>
    <col min="8709" max="8709" width="28.7109375" style="3" customWidth="1"/>
    <col min="8710" max="8710" width="35.7109375" style="3" customWidth="1"/>
    <col min="8711" max="8711" width="10.7109375" style="3" customWidth="1"/>
    <col min="8712" max="8712" width="24.5703125" style="3" customWidth="1"/>
    <col min="8713" max="8964" width="9.140625" style="3"/>
    <col min="8965" max="8965" width="28.7109375" style="3" customWidth="1"/>
    <col min="8966" max="8966" width="35.7109375" style="3" customWidth="1"/>
    <col min="8967" max="8967" width="10.7109375" style="3" customWidth="1"/>
    <col min="8968" max="8968" width="24.5703125" style="3" customWidth="1"/>
    <col min="8969" max="9220" width="9.140625" style="3"/>
    <col min="9221" max="9221" width="28.7109375" style="3" customWidth="1"/>
    <col min="9222" max="9222" width="35.7109375" style="3" customWidth="1"/>
    <col min="9223" max="9223" width="10.7109375" style="3" customWidth="1"/>
    <col min="9224" max="9224" width="24.5703125" style="3" customWidth="1"/>
    <col min="9225" max="9476" width="9.140625" style="3"/>
    <col min="9477" max="9477" width="28.7109375" style="3" customWidth="1"/>
    <col min="9478" max="9478" width="35.7109375" style="3" customWidth="1"/>
    <col min="9479" max="9479" width="10.7109375" style="3" customWidth="1"/>
    <col min="9480" max="9480" width="24.5703125" style="3" customWidth="1"/>
    <col min="9481" max="9732" width="9.140625" style="3"/>
    <col min="9733" max="9733" width="28.7109375" style="3" customWidth="1"/>
    <col min="9734" max="9734" width="35.7109375" style="3" customWidth="1"/>
    <col min="9735" max="9735" width="10.7109375" style="3" customWidth="1"/>
    <col min="9736" max="9736" width="24.5703125" style="3" customWidth="1"/>
    <col min="9737" max="9988" width="9.140625" style="3"/>
    <col min="9989" max="9989" width="28.7109375" style="3" customWidth="1"/>
    <col min="9990" max="9990" width="35.7109375" style="3" customWidth="1"/>
    <col min="9991" max="9991" width="10.7109375" style="3" customWidth="1"/>
    <col min="9992" max="9992" width="24.5703125" style="3" customWidth="1"/>
    <col min="9993" max="10244" width="9.140625" style="3"/>
    <col min="10245" max="10245" width="28.7109375" style="3" customWidth="1"/>
    <col min="10246" max="10246" width="35.7109375" style="3" customWidth="1"/>
    <col min="10247" max="10247" width="10.7109375" style="3" customWidth="1"/>
    <col min="10248" max="10248" width="24.5703125" style="3" customWidth="1"/>
    <col min="10249" max="10500" width="9.140625" style="3"/>
    <col min="10501" max="10501" width="28.7109375" style="3" customWidth="1"/>
    <col min="10502" max="10502" width="35.7109375" style="3" customWidth="1"/>
    <col min="10503" max="10503" width="10.7109375" style="3" customWidth="1"/>
    <col min="10504" max="10504" width="24.5703125" style="3" customWidth="1"/>
    <col min="10505" max="10756" width="9.140625" style="3"/>
    <col min="10757" max="10757" width="28.7109375" style="3" customWidth="1"/>
    <col min="10758" max="10758" width="35.7109375" style="3" customWidth="1"/>
    <col min="10759" max="10759" width="10.7109375" style="3" customWidth="1"/>
    <col min="10760" max="10760" width="24.5703125" style="3" customWidth="1"/>
    <col min="10761" max="11012" width="9.140625" style="3"/>
    <col min="11013" max="11013" width="28.7109375" style="3" customWidth="1"/>
    <col min="11014" max="11014" width="35.7109375" style="3" customWidth="1"/>
    <col min="11015" max="11015" width="10.7109375" style="3" customWidth="1"/>
    <col min="11016" max="11016" width="24.5703125" style="3" customWidth="1"/>
    <col min="11017" max="11268" width="9.140625" style="3"/>
    <col min="11269" max="11269" width="28.7109375" style="3" customWidth="1"/>
    <col min="11270" max="11270" width="35.7109375" style="3" customWidth="1"/>
    <col min="11271" max="11271" width="10.7109375" style="3" customWidth="1"/>
    <col min="11272" max="11272" width="24.5703125" style="3" customWidth="1"/>
    <col min="11273" max="11524" width="9.140625" style="3"/>
    <col min="11525" max="11525" width="28.7109375" style="3" customWidth="1"/>
    <col min="11526" max="11526" width="35.7109375" style="3" customWidth="1"/>
    <col min="11527" max="11527" width="10.7109375" style="3" customWidth="1"/>
    <col min="11528" max="11528" width="24.5703125" style="3" customWidth="1"/>
    <col min="11529" max="11780" width="9.140625" style="3"/>
    <col min="11781" max="11781" width="28.7109375" style="3" customWidth="1"/>
    <col min="11782" max="11782" width="35.7109375" style="3" customWidth="1"/>
    <col min="11783" max="11783" width="10.7109375" style="3" customWidth="1"/>
    <col min="11784" max="11784" width="24.5703125" style="3" customWidth="1"/>
    <col min="11785" max="12036" width="9.140625" style="3"/>
    <col min="12037" max="12037" width="28.7109375" style="3" customWidth="1"/>
    <col min="12038" max="12038" width="35.7109375" style="3" customWidth="1"/>
    <col min="12039" max="12039" width="10.7109375" style="3" customWidth="1"/>
    <col min="12040" max="12040" width="24.5703125" style="3" customWidth="1"/>
    <col min="12041" max="12292" width="9.140625" style="3"/>
    <col min="12293" max="12293" width="28.7109375" style="3" customWidth="1"/>
    <col min="12294" max="12294" width="35.7109375" style="3" customWidth="1"/>
    <col min="12295" max="12295" width="10.7109375" style="3" customWidth="1"/>
    <col min="12296" max="12296" width="24.5703125" style="3" customWidth="1"/>
    <col min="12297" max="12548" width="9.140625" style="3"/>
    <col min="12549" max="12549" width="28.7109375" style="3" customWidth="1"/>
    <col min="12550" max="12550" width="35.7109375" style="3" customWidth="1"/>
    <col min="12551" max="12551" width="10.7109375" style="3" customWidth="1"/>
    <col min="12552" max="12552" width="24.5703125" style="3" customWidth="1"/>
    <col min="12553" max="12804" width="9.140625" style="3"/>
    <col min="12805" max="12805" width="28.7109375" style="3" customWidth="1"/>
    <col min="12806" max="12806" width="35.7109375" style="3" customWidth="1"/>
    <col min="12807" max="12807" width="10.7109375" style="3" customWidth="1"/>
    <col min="12808" max="12808" width="24.5703125" style="3" customWidth="1"/>
    <col min="12809" max="13060" width="9.140625" style="3"/>
    <col min="13061" max="13061" width="28.7109375" style="3" customWidth="1"/>
    <col min="13062" max="13062" width="35.7109375" style="3" customWidth="1"/>
    <col min="13063" max="13063" width="10.7109375" style="3" customWidth="1"/>
    <col min="13064" max="13064" width="24.5703125" style="3" customWidth="1"/>
    <col min="13065" max="13316" width="9.140625" style="3"/>
    <col min="13317" max="13317" width="28.7109375" style="3" customWidth="1"/>
    <col min="13318" max="13318" width="35.7109375" style="3" customWidth="1"/>
    <col min="13319" max="13319" width="10.7109375" style="3" customWidth="1"/>
    <col min="13320" max="13320" width="24.5703125" style="3" customWidth="1"/>
    <col min="13321" max="13572" width="9.140625" style="3"/>
    <col min="13573" max="13573" width="28.7109375" style="3" customWidth="1"/>
    <col min="13574" max="13574" width="35.7109375" style="3" customWidth="1"/>
    <col min="13575" max="13575" width="10.7109375" style="3" customWidth="1"/>
    <col min="13576" max="13576" width="24.5703125" style="3" customWidth="1"/>
    <col min="13577" max="13828" width="9.140625" style="3"/>
    <col min="13829" max="13829" width="28.7109375" style="3" customWidth="1"/>
    <col min="13830" max="13830" width="35.7109375" style="3" customWidth="1"/>
    <col min="13831" max="13831" width="10.7109375" style="3" customWidth="1"/>
    <col min="13832" max="13832" width="24.5703125" style="3" customWidth="1"/>
    <col min="13833" max="14084" width="9.140625" style="3"/>
    <col min="14085" max="14085" width="28.7109375" style="3" customWidth="1"/>
    <col min="14086" max="14086" width="35.7109375" style="3" customWidth="1"/>
    <col min="14087" max="14087" width="10.7109375" style="3" customWidth="1"/>
    <col min="14088" max="14088" width="24.5703125" style="3" customWidth="1"/>
    <col min="14089" max="14340" width="9.140625" style="3"/>
    <col min="14341" max="14341" width="28.7109375" style="3" customWidth="1"/>
    <col min="14342" max="14342" width="35.7109375" style="3" customWidth="1"/>
    <col min="14343" max="14343" width="10.7109375" style="3" customWidth="1"/>
    <col min="14344" max="14344" width="24.5703125" style="3" customWidth="1"/>
    <col min="14345" max="14596" width="9.140625" style="3"/>
    <col min="14597" max="14597" width="28.7109375" style="3" customWidth="1"/>
    <col min="14598" max="14598" width="35.7109375" style="3" customWidth="1"/>
    <col min="14599" max="14599" width="10.7109375" style="3" customWidth="1"/>
    <col min="14600" max="14600" width="24.5703125" style="3" customWidth="1"/>
    <col min="14601" max="14852" width="9.140625" style="3"/>
    <col min="14853" max="14853" width="28.7109375" style="3" customWidth="1"/>
    <col min="14854" max="14854" width="35.7109375" style="3" customWidth="1"/>
    <col min="14855" max="14855" width="10.7109375" style="3" customWidth="1"/>
    <col min="14856" max="14856" width="24.5703125" style="3" customWidth="1"/>
    <col min="14857" max="15108" width="9.140625" style="3"/>
    <col min="15109" max="15109" width="28.7109375" style="3" customWidth="1"/>
    <col min="15110" max="15110" width="35.7109375" style="3" customWidth="1"/>
    <col min="15111" max="15111" width="10.7109375" style="3" customWidth="1"/>
    <col min="15112" max="15112" width="24.5703125" style="3" customWidth="1"/>
    <col min="15113" max="15364" width="9.140625" style="3"/>
    <col min="15365" max="15365" width="28.7109375" style="3" customWidth="1"/>
    <col min="15366" max="15366" width="35.7109375" style="3" customWidth="1"/>
    <col min="15367" max="15367" width="10.7109375" style="3" customWidth="1"/>
    <col min="15368" max="15368" width="24.5703125" style="3" customWidth="1"/>
    <col min="15369" max="15620" width="9.140625" style="3"/>
    <col min="15621" max="15621" width="28.7109375" style="3" customWidth="1"/>
    <col min="15622" max="15622" width="35.7109375" style="3" customWidth="1"/>
    <col min="15623" max="15623" width="10.7109375" style="3" customWidth="1"/>
    <col min="15624" max="15624" width="24.5703125" style="3" customWidth="1"/>
    <col min="15625" max="15876" width="9.140625" style="3"/>
    <col min="15877" max="15877" width="28.7109375" style="3" customWidth="1"/>
    <col min="15878" max="15878" width="35.7109375" style="3" customWidth="1"/>
    <col min="15879" max="15879" width="10.7109375" style="3" customWidth="1"/>
    <col min="15880" max="15880" width="24.5703125" style="3" customWidth="1"/>
    <col min="15881" max="16132" width="9.140625" style="3"/>
    <col min="16133" max="16133" width="28.7109375" style="3" customWidth="1"/>
    <col min="16134" max="16134" width="35.7109375" style="3" customWidth="1"/>
    <col min="16135" max="16135" width="10.7109375" style="3" customWidth="1"/>
    <col min="16136" max="16136" width="24.5703125" style="3" customWidth="1"/>
    <col min="16137" max="16384" width="9.140625" style="3"/>
  </cols>
  <sheetData>
    <row r="1" spans="1:24" x14ac:dyDescent="0.25">
      <c r="A1" s="8" t="s">
        <v>43</v>
      </c>
      <c r="C1" s="24"/>
    </row>
    <row r="2" spans="1:24" x14ac:dyDescent="0.25">
      <c r="A2" s="8" t="s">
        <v>0</v>
      </c>
    </row>
    <row r="4" spans="1:24" x14ac:dyDescent="0.25">
      <c r="A4" s="10"/>
      <c r="B4" s="15" t="s">
        <v>22</v>
      </c>
      <c r="C4" s="11"/>
      <c r="D4" s="11"/>
      <c r="E4" s="11"/>
    </row>
    <row r="5" spans="1:24" x14ac:dyDescent="0.25">
      <c r="B5" s="2"/>
      <c r="C5" s="2"/>
      <c r="D5" s="2"/>
      <c r="E5" s="17"/>
      <c r="F5" s="17"/>
      <c r="G5" s="5"/>
      <c r="H5" s="17"/>
      <c r="I5" s="17"/>
      <c r="J5" s="17"/>
      <c r="K5" s="17"/>
      <c r="L5" s="17"/>
      <c r="M5" s="19"/>
      <c r="N5" s="17"/>
      <c r="O5" s="18"/>
      <c r="P5" s="18"/>
      <c r="Q5" s="18"/>
      <c r="R5" s="18"/>
      <c r="S5" s="18"/>
      <c r="T5" s="18"/>
      <c r="U5" s="16"/>
    </row>
    <row r="6" spans="1:24" ht="30" x14ac:dyDescent="0.25">
      <c r="B6" s="5"/>
      <c r="C6" s="5"/>
      <c r="D6" s="5"/>
      <c r="E6" s="17" t="s">
        <v>12</v>
      </c>
      <c r="F6" s="17" t="s">
        <v>13</v>
      </c>
      <c r="G6" s="58" t="s">
        <v>44</v>
      </c>
      <c r="H6" s="17" t="s">
        <v>16</v>
      </c>
      <c r="I6" s="17" t="s">
        <v>244</v>
      </c>
      <c r="J6" s="17" t="s">
        <v>45</v>
      </c>
      <c r="K6" s="17" t="s">
        <v>13</v>
      </c>
      <c r="L6" s="17" t="s">
        <v>200</v>
      </c>
      <c r="M6" s="19" t="s">
        <v>46</v>
      </c>
      <c r="N6" s="17" t="s">
        <v>47</v>
      </c>
      <c r="O6" s="19" t="s">
        <v>48</v>
      </c>
      <c r="P6" s="19" t="s">
        <v>49</v>
      </c>
      <c r="Q6" s="59" t="s">
        <v>392</v>
      </c>
      <c r="R6" s="59" t="s">
        <v>44</v>
      </c>
      <c r="S6" s="19" t="s">
        <v>50</v>
      </c>
      <c r="T6" s="19" t="s">
        <v>51</v>
      </c>
    </row>
    <row r="7" spans="1:24" x14ac:dyDescent="0.25">
      <c r="B7" s="43" t="s">
        <v>3</v>
      </c>
      <c r="C7" s="43" t="s">
        <v>4</v>
      </c>
      <c r="D7" s="43" t="s">
        <v>5</v>
      </c>
      <c r="E7" s="20" t="s">
        <v>52</v>
      </c>
      <c r="F7" s="20" t="s">
        <v>53</v>
      </c>
      <c r="G7" s="20" t="s">
        <v>25</v>
      </c>
      <c r="H7" s="20" t="s">
        <v>54</v>
      </c>
      <c r="I7" s="20" t="s">
        <v>245</v>
      </c>
      <c r="J7" s="20" t="s">
        <v>55</v>
      </c>
      <c r="K7" s="20" t="s">
        <v>72</v>
      </c>
      <c r="L7" s="20" t="s">
        <v>404</v>
      </c>
      <c r="M7" s="44" t="s">
        <v>56</v>
      </c>
      <c r="N7" s="20" t="s">
        <v>57</v>
      </c>
      <c r="O7" s="44" t="s">
        <v>58</v>
      </c>
      <c r="P7" s="44" t="s">
        <v>59</v>
      </c>
      <c r="Q7" s="44" t="s">
        <v>393</v>
      </c>
      <c r="R7" s="44" t="s">
        <v>60</v>
      </c>
      <c r="S7" s="44" t="s">
        <v>61</v>
      </c>
      <c r="T7" s="20" t="s">
        <v>62</v>
      </c>
      <c r="U7" s="16" t="s">
        <v>14</v>
      </c>
    </row>
    <row r="8" spans="1:24" x14ac:dyDescent="0.25">
      <c r="A8" s="3">
        <v>1</v>
      </c>
      <c r="B8" s="9" t="s">
        <v>115</v>
      </c>
      <c r="C8" s="9" t="s">
        <v>116</v>
      </c>
      <c r="D8" s="35" t="s">
        <v>117</v>
      </c>
      <c r="E8" s="27"/>
      <c r="F8" s="27">
        <v>20</v>
      </c>
      <c r="G8" s="27"/>
      <c r="H8" s="27">
        <v>13</v>
      </c>
      <c r="I8" s="27"/>
      <c r="J8" s="27">
        <v>20</v>
      </c>
      <c r="K8" s="27"/>
      <c r="L8" s="27" t="s">
        <v>562</v>
      </c>
      <c r="M8" s="27"/>
      <c r="N8" s="27"/>
      <c r="O8" s="27">
        <v>20</v>
      </c>
      <c r="P8" s="27"/>
      <c r="Q8" s="27"/>
      <c r="R8" s="27"/>
      <c r="S8" s="27">
        <v>18</v>
      </c>
      <c r="T8" s="27"/>
      <c r="U8" s="21">
        <f t="shared" ref="U8:U39" si="0">SUM(E8:T8)</f>
        <v>91</v>
      </c>
      <c r="W8" s="2">
        <f t="shared" ref="W8:W39" si="1">COUNT(E8:T8)</f>
        <v>5</v>
      </c>
      <c r="X8" s="2">
        <f>IF(W8&gt;5,"  huom",0)</f>
        <v>0</v>
      </c>
    </row>
    <row r="9" spans="1:24" x14ac:dyDescent="0.25">
      <c r="B9" s="9" t="s">
        <v>100</v>
      </c>
      <c r="C9" s="9" t="s">
        <v>118</v>
      </c>
      <c r="D9" s="35" t="s">
        <v>102</v>
      </c>
      <c r="E9" s="27"/>
      <c r="F9" s="27">
        <v>18</v>
      </c>
      <c r="G9" s="27"/>
      <c r="H9" s="27" t="s">
        <v>418</v>
      </c>
      <c r="I9" s="27">
        <v>20</v>
      </c>
      <c r="J9" s="27">
        <v>18</v>
      </c>
      <c r="K9" s="27">
        <v>20</v>
      </c>
      <c r="L9" s="27" t="s">
        <v>449</v>
      </c>
      <c r="M9" s="27">
        <v>14</v>
      </c>
      <c r="N9" s="27"/>
      <c r="O9" s="27" t="s">
        <v>464</v>
      </c>
      <c r="P9" s="27"/>
      <c r="Q9" s="27"/>
      <c r="R9" s="27" t="s">
        <v>562</v>
      </c>
      <c r="S9" s="27" t="s">
        <v>571</v>
      </c>
      <c r="T9" s="27" t="s">
        <v>571</v>
      </c>
      <c r="U9" s="21">
        <f t="shared" si="0"/>
        <v>90</v>
      </c>
      <c r="W9" s="2">
        <f t="shared" si="1"/>
        <v>5</v>
      </c>
      <c r="X9" s="2">
        <f t="shared" ref="X9:X73" si="2">IF(W9&gt;5,"  huom",0)</f>
        <v>0</v>
      </c>
    </row>
    <row r="10" spans="1:24" x14ac:dyDescent="0.25">
      <c r="B10" s="9" t="s">
        <v>138</v>
      </c>
      <c r="C10" s="9" t="s">
        <v>422</v>
      </c>
      <c r="D10" s="35" t="s">
        <v>139</v>
      </c>
      <c r="E10" s="27"/>
      <c r="F10" s="27"/>
      <c r="G10" s="27">
        <v>20</v>
      </c>
      <c r="H10" s="27"/>
      <c r="I10" s="27"/>
      <c r="J10" s="27"/>
      <c r="K10" s="27">
        <v>15</v>
      </c>
      <c r="L10" s="27"/>
      <c r="M10" s="27"/>
      <c r="N10" s="27">
        <v>16</v>
      </c>
      <c r="O10" s="27"/>
      <c r="P10" s="27">
        <v>20</v>
      </c>
      <c r="Q10" s="27"/>
      <c r="R10" s="27" t="s">
        <v>449</v>
      </c>
      <c r="S10" s="27">
        <v>14</v>
      </c>
      <c r="T10" s="27"/>
      <c r="U10" s="21">
        <f t="shared" si="0"/>
        <v>85</v>
      </c>
      <c r="W10" s="2">
        <f t="shared" si="1"/>
        <v>5</v>
      </c>
      <c r="X10" s="2">
        <f t="shared" si="2"/>
        <v>0</v>
      </c>
    </row>
    <row r="11" spans="1:24" x14ac:dyDescent="0.25">
      <c r="B11" s="9" t="s">
        <v>119</v>
      </c>
      <c r="C11" s="9" t="s">
        <v>120</v>
      </c>
      <c r="D11" s="35" t="s">
        <v>121</v>
      </c>
      <c r="E11" s="27"/>
      <c r="F11" s="31">
        <v>16</v>
      </c>
      <c r="G11" s="27"/>
      <c r="H11" s="27"/>
      <c r="I11" s="27">
        <v>14</v>
      </c>
      <c r="J11" s="27"/>
      <c r="K11" s="27"/>
      <c r="L11" s="27"/>
      <c r="M11" s="27"/>
      <c r="N11" s="27"/>
      <c r="O11" s="27">
        <v>16</v>
      </c>
      <c r="P11" s="27"/>
      <c r="Q11" s="27">
        <v>16</v>
      </c>
      <c r="R11" s="27"/>
      <c r="S11" s="27">
        <v>13</v>
      </c>
      <c r="T11" s="27"/>
      <c r="U11" s="21">
        <f t="shared" si="0"/>
        <v>75</v>
      </c>
      <c r="W11" s="2">
        <f t="shared" si="1"/>
        <v>5</v>
      </c>
      <c r="X11" s="2">
        <f t="shared" si="2"/>
        <v>0</v>
      </c>
    </row>
    <row r="12" spans="1:24" x14ac:dyDescent="0.25">
      <c r="B12" s="9" t="s">
        <v>106</v>
      </c>
      <c r="C12" s="9" t="s">
        <v>107</v>
      </c>
      <c r="D12" s="35" t="s">
        <v>108</v>
      </c>
      <c r="E12" s="27">
        <v>15</v>
      </c>
      <c r="F12" s="27"/>
      <c r="G12" s="27">
        <v>14</v>
      </c>
      <c r="H12" s="27"/>
      <c r="I12" s="27"/>
      <c r="J12" s="27">
        <v>16</v>
      </c>
      <c r="K12" s="27" t="s">
        <v>581</v>
      </c>
      <c r="L12" s="27"/>
      <c r="M12" s="27"/>
      <c r="N12" s="27"/>
      <c r="O12" s="27">
        <v>14</v>
      </c>
      <c r="P12" s="27"/>
      <c r="Q12" s="27"/>
      <c r="R12" s="27"/>
      <c r="S12" s="27"/>
      <c r="T12" s="27">
        <v>15</v>
      </c>
      <c r="U12" s="21">
        <f t="shared" si="0"/>
        <v>74</v>
      </c>
      <c r="W12" s="2">
        <f t="shared" si="1"/>
        <v>5</v>
      </c>
      <c r="X12" s="2">
        <f t="shared" si="2"/>
        <v>0</v>
      </c>
    </row>
    <row r="13" spans="1:24" x14ac:dyDescent="0.25">
      <c r="B13" s="28" t="s">
        <v>100</v>
      </c>
      <c r="C13" s="28" t="s">
        <v>201</v>
      </c>
      <c r="D13" s="28" t="s">
        <v>102</v>
      </c>
      <c r="E13" s="27"/>
      <c r="F13" s="27"/>
      <c r="G13" s="27"/>
      <c r="H13" s="27">
        <v>18</v>
      </c>
      <c r="I13" s="27" t="s">
        <v>523</v>
      </c>
      <c r="J13" s="27" t="s">
        <v>523</v>
      </c>
      <c r="K13" s="27" t="s">
        <v>450</v>
      </c>
      <c r="L13" s="27" t="s">
        <v>523</v>
      </c>
      <c r="M13" s="27">
        <v>12</v>
      </c>
      <c r="N13" s="27"/>
      <c r="O13" s="27"/>
      <c r="P13" s="27"/>
      <c r="Q13" s="27">
        <v>20</v>
      </c>
      <c r="R13" s="27" t="s">
        <v>561</v>
      </c>
      <c r="S13" s="27">
        <v>12</v>
      </c>
      <c r="T13" s="27">
        <v>12</v>
      </c>
      <c r="U13" s="21">
        <f t="shared" si="0"/>
        <v>74</v>
      </c>
      <c r="W13" s="2">
        <f t="shared" si="1"/>
        <v>5</v>
      </c>
      <c r="X13" s="2">
        <f t="shared" si="2"/>
        <v>0</v>
      </c>
    </row>
    <row r="14" spans="1:24" x14ac:dyDescent="0.25">
      <c r="B14" s="9" t="s">
        <v>126</v>
      </c>
      <c r="C14" s="9" t="s">
        <v>127</v>
      </c>
      <c r="D14" s="35" t="s">
        <v>128</v>
      </c>
      <c r="E14" s="27"/>
      <c r="F14" s="31">
        <v>13</v>
      </c>
      <c r="G14" s="27"/>
      <c r="H14" s="27">
        <v>14</v>
      </c>
      <c r="I14" s="27">
        <v>15</v>
      </c>
      <c r="J14" s="27"/>
      <c r="K14" s="27">
        <v>18</v>
      </c>
      <c r="L14" s="27"/>
      <c r="M14" s="27"/>
      <c r="N14" s="27"/>
      <c r="O14" s="27"/>
      <c r="P14" s="27"/>
      <c r="Q14" s="27">
        <v>12</v>
      </c>
      <c r="R14" s="27"/>
      <c r="S14" s="27"/>
      <c r="T14" s="27" t="s">
        <v>450</v>
      </c>
      <c r="U14" s="21">
        <f t="shared" si="0"/>
        <v>72</v>
      </c>
      <c r="W14" s="2">
        <f t="shared" si="1"/>
        <v>5</v>
      </c>
      <c r="X14" s="2">
        <f t="shared" si="2"/>
        <v>0</v>
      </c>
    </row>
    <row r="15" spans="1:24" x14ac:dyDescent="0.25">
      <c r="B15" s="9" t="s">
        <v>103</v>
      </c>
      <c r="C15" s="9" t="s">
        <v>104</v>
      </c>
      <c r="D15" s="35" t="s">
        <v>105</v>
      </c>
      <c r="E15" s="27">
        <v>16</v>
      </c>
      <c r="F15" s="27"/>
      <c r="G15" s="27">
        <v>16</v>
      </c>
      <c r="H15" s="27">
        <v>8</v>
      </c>
      <c r="I15" s="27"/>
      <c r="J15" s="27"/>
      <c r="K15" s="27">
        <v>14</v>
      </c>
      <c r="L15" s="27"/>
      <c r="M15" s="27">
        <v>15</v>
      </c>
      <c r="N15" s="27"/>
      <c r="O15" s="27"/>
      <c r="P15" s="27"/>
      <c r="Q15" s="27"/>
      <c r="R15" s="27"/>
      <c r="S15" s="27"/>
      <c r="T15" s="27"/>
      <c r="U15" s="21">
        <f t="shared" si="0"/>
        <v>69</v>
      </c>
      <c r="W15" s="2">
        <f t="shared" si="1"/>
        <v>5</v>
      </c>
      <c r="X15" s="2">
        <f t="shared" si="2"/>
        <v>0</v>
      </c>
    </row>
    <row r="16" spans="1:24" x14ac:dyDescent="0.25">
      <c r="B16" s="9" t="s">
        <v>129</v>
      </c>
      <c r="C16" s="9" t="s">
        <v>130</v>
      </c>
      <c r="D16" s="35" t="s">
        <v>131</v>
      </c>
      <c r="E16" s="55"/>
      <c r="F16" s="27">
        <v>12</v>
      </c>
      <c r="G16" s="27"/>
      <c r="H16" s="27"/>
      <c r="I16" s="27">
        <v>11</v>
      </c>
      <c r="J16" s="27">
        <v>15</v>
      </c>
      <c r="K16" s="27" t="s">
        <v>561</v>
      </c>
      <c r="L16" s="27"/>
      <c r="M16" s="27"/>
      <c r="N16" s="27"/>
      <c r="O16" s="27"/>
      <c r="P16" s="27"/>
      <c r="Q16" s="27">
        <v>15</v>
      </c>
      <c r="R16" s="27">
        <v>16</v>
      </c>
      <c r="S16" s="27"/>
      <c r="T16" s="27" t="s">
        <v>562</v>
      </c>
      <c r="U16" s="21">
        <f t="shared" si="0"/>
        <v>69</v>
      </c>
      <c r="W16" s="2">
        <f t="shared" si="1"/>
        <v>5</v>
      </c>
      <c r="X16" s="2">
        <f t="shared" si="2"/>
        <v>0</v>
      </c>
    </row>
    <row r="17" spans="2:24" x14ac:dyDescent="0.25">
      <c r="B17" s="9" t="s">
        <v>100</v>
      </c>
      <c r="C17" s="9" t="s">
        <v>101</v>
      </c>
      <c r="D17" s="35" t="s">
        <v>102</v>
      </c>
      <c r="E17" s="27">
        <v>18</v>
      </c>
      <c r="F17" s="27">
        <v>11</v>
      </c>
      <c r="G17" s="27"/>
      <c r="H17" s="27">
        <v>20</v>
      </c>
      <c r="I17" s="27">
        <v>2</v>
      </c>
      <c r="J17" s="27">
        <v>2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1">
        <f t="shared" si="0"/>
        <v>53</v>
      </c>
      <c r="W17" s="2">
        <f t="shared" si="1"/>
        <v>5</v>
      </c>
      <c r="X17" s="2">
        <f t="shared" si="2"/>
        <v>0</v>
      </c>
    </row>
    <row r="18" spans="2:24" x14ac:dyDescent="0.25">
      <c r="B18" s="28" t="s">
        <v>410</v>
      </c>
      <c r="C18" s="28" t="s">
        <v>411</v>
      </c>
      <c r="D18" s="28" t="s">
        <v>409</v>
      </c>
      <c r="E18" s="27"/>
      <c r="F18" s="27"/>
      <c r="G18" s="27"/>
      <c r="H18" s="27"/>
      <c r="I18" s="27"/>
      <c r="J18" s="27"/>
      <c r="K18" s="27"/>
      <c r="L18" s="27">
        <v>16</v>
      </c>
      <c r="M18" s="27">
        <v>13</v>
      </c>
      <c r="N18" s="27"/>
      <c r="O18" s="27"/>
      <c r="P18" s="27"/>
      <c r="Q18" s="27"/>
      <c r="R18" s="27"/>
      <c r="S18" s="27"/>
      <c r="T18" s="27">
        <v>14</v>
      </c>
      <c r="U18" s="21">
        <f t="shared" si="0"/>
        <v>43</v>
      </c>
      <c r="W18" s="2">
        <f t="shared" si="1"/>
        <v>3</v>
      </c>
      <c r="X18" s="2">
        <f t="shared" si="2"/>
        <v>0</v>
      </c>
    </row>
    <row r="19" spans="2:24" x14ac:dyDescent="0.25">
      <c r="B19" s="9" t="s">
        <v>115</v>
      </c>
      <c r="C19" s="9" t="s">
        <v>122</v>
      </c>
      <c r="D19" s="35" t="s">
        <v>117</v>
      </c>
      <c r="E19" s="27"/>
      <c r="F19" s="27">
        <v>15</v>
      </c>
      <c r="G19" s="27"/>
      <c r="H19" s="27"/>
      <c r="I19" s="27"/>
      <c r="J19" s="27">
        <v>7</v>
      </c>
      <c r="K19" s="27"/>
      <c r="L19" s="27">
        <v>9</v>
      </c>
      <c r="M19" s="27"/>
      <c r="N19" s="27"/>
      <c r="O19" s="27">
        <v>11</v>
      </c>
      <c r="P19" s="27"/>
      <c r="Q19" s="27"/>
      <c r="R19" s="27"/>
      <c r="S19" s="27"/>
      <c r="T19" s="27"/>
      <c r="U19" s="21">
        <f t="shared" si="0"/>
        <v>42</v>
      </c>
      <c r="W19" s="2">
        <f t="shared" si="1"/>
        <v>4</v>
      </c>
      <c r="X19" s="2">
        <f t="shared" si="2"/>
        <v>0</v>
      </c>
    </row>
    <row r="20" spans="2:24" x14ac:dyDescent="0.25">
      <c r="B20" s="28" t="s">
        <v>407</v>
      </c>
      <c r="C20" s="28" t="s">
        <v>408</v>
      </c>
      <c r="D20" s="29" t="s">
        <v>409</v>
      </c>
      <c r="E20" s="27"/>
      <c r="F20" s="27"/>
      <c r="G20" s="27"/>
      <c r="H20" s="27"/>
      <c r="I20" s="27"/>
      <c r="J20" s="27"/>
      <c r="K20" s="27"/>
      <c r="L20" s="27">
        <v>18</v>
      </c>
      <c r="M20" s="27"/>
      <c r="N20" s="27"/>
      <c r="O20" s="27"/>
      <c r="P20" s="27"/>
      <c r="Q20" s="27"/>
      <c r="R20" s="27"/>
      <c r="S20" s="27">
        <v>15</v>
      </c>
      <c r="T20" s="27">
        <v>9</v>
      </c>
      <c r="U20" s="21">
        <f t="shared" si="0"/>
        <v>42</v>
      </c>
      <c r="W20" s="2">
        <f t="shared" si="1"/>
        <v>3</v>
      </c>
      <c r="X20" s="2">
        <f t="shared" si="2"/>
        <v>0</v>
      </c>
    </row>
    <row r="21" spans="2:24" x14ac:dyDescent="0.25">
      <c r="B21" s="28" t="s">
        <v>147</v>
      </c>
      <c r="C21" s="29" t="s">
        <v>148</v>
      </c>
      <c r="D21" s="29" t="s">
        <v>149</v>
      </c>
      <c r="E21" s="31"/>
      <c r="F21" s="27"/>
      <c r="G21" s="27">
        <v>11</v>
      </c>
      <c r="H21" s="27"/>
      <c r="I21" s="27"/>
      <c r="J21" s="27"/>
      <c r="K21" s="27"/>
      <c r="L21" s="27"/>
      <c r="M21" s="27"/>
      <c r="N21" s="27">
        <v>18</v>
      </c>
      <c r="O21" s="27"/>
      <c r="P21" s="27"/>
      <c r="Q21" s="27"/>
      <c r="R21" s="27">
        <v>13</v>
      </c>
      <c r="S21" s="27"/>
      <c r="T21" s="27"/>
      <c r="U21" s="21">
        <f t="shared" si="0"/>
        <v>42</v>
      </c>
      <c r="W21" s="2">
        <f t="shared" si="1"/>
        <v>3</v>
      </c>
      <c r="X21" s="2">
        <f t="shared" si="2"/>
        <v>0</v>
      </c>
    </row>
    <row r="22" spans="2:24" x14ac:dyDescent="0.25">
      <c r="B22" s="28" t="s">
        <v>455</v>
      </c>
      <c r="C22" s="28" t="s">
        <v>456</v>
      </c>
      <c r="D22" s="28" t="s">
        <v>457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>
        <v>18</v>
      </c>
      <c r="P22" s="27"/>
      <c r="Q22" s="27"/>
      <c r="R22" s="27"/>
      <c r="S22" s="27"/>
      <c r="T22" s="27">
        <v>18</v>
      </c>
      <c r="U22" s="21">
        <f t="shared" si="0"/>
        <v>36</v>
      </c>
      <c r="W22" s="2">
        <f t="shared" si="1"/>
        <v>2</v>
      </c>
      <c r="X22" s="2">
        <f t="shared" si="2"/>
        <v>0</v>
      </c>
    </row>
    <row r="23" spans="2:24" x14ac:dyDescent="0.25">
      <c r="B23" s="28" t="s">
        <v>218</v>
      </c>
      <c r="C23" s="28" t="s">
        <v>219</v>
      </c>
      <c r="D23" s="29" t="s">
        <v>220</v>
      </c>
      <c r="E23" s="27"/>
      <c r="F23" s="27"/>
      <c r="G23" s="27"/>
      <c r="H23" s="30">
        <v>7</v>
      </c>
      <c r="I23" s="30"/>
      <c r="J23" s="27">
        <v>11</v>
      </c>
      <c r="K23" s="27"/>
      <c r="L23" s="27">
        <v>6</v>
      </c>
      <c r="M23" s="27">
        <v>10</v>
      </c>
      <c r="N23" s="27"/>
      <c r="O23" s="27"/>
      <c r="P23" s="27"/>
      <c r="Q23" s="27"/>
      <c r="R23" s="27"/>
      <c r="S23" s="27"/>
      <c r="T23" s="27"/>
      <c r="U23" s="21">
        <f t="shared" si="0"/>
        <v>34</v>
      </c>
      <c r="W23" s="2">
        <f t="shared" si="1"/>
        <v>4</v>
      </c>
      <c r="X23" s="2">
        <f t="shared" si="2"/>
        <v>0</v>
      </c>
    </row>
    <row r="24" spans="2:24" x14ac:dyDescent="0.25">
      <c r="B24" s="9" t="s">
        <v>97</v>
      </c>
      <c r="C24" s="9" t="s">
        <v>98</v>
      </c>
      <c r="D24" s="35" t="s">
        <v>99</v>
      </c>
      <c r="E24" s="27">
        <v>20</v>
      </c>
      <c r="F24" s="27"/>
      <c r="G24" s="27">
        <v>12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52">
        <f t="shared" si="0"/>
        <v>32</v>
      </c>
      <c r="W24" s="2">
        <f t="shared" si="1"/>
        <v>2</v>
      </c>
      <c r="X24" s="2">
        <f t="shared" si="2"/>
        <v>0</v>
      </c>
    </row>
    <row r="25" spans="2:24" x14ac:dyDescent="0.25">
      <c r="B25" s="28" t="s">
        <v>441</v>
      </c>
      <c r="C25" s="28" t="s">
        <v>442</v>
      </c>
      <c r="D25" s="28" t="s">
        <v>443</v>
      </c>
      <c r="E25" s="27"/>
      <c r="F25" s="27"/>
      <c r="G25" s="27"/>
      <c r="H25" s="27"/>
      <c r="I25" s="27"/>
      <c r="J25" s="27"/>
      <c r="K25" s="27"/>
      <c r="L25" s="27"/>
      <c r="M25" s="27">
        <v>16</v>
      </c>
      <c r="N25" s="27"/>
      <c r="O25" s="27"/>
      <c r="P25" s="27"/>
      <c r="Q25" s="27">
        <v>14</v>
      </c>
      <c r="R25" s="27"/>
      <c r="S25" s="27"/>
      <c r="T25" s="27"/>
      <c r="U25" s="21">
        <f t="shared" si="0"/>
        <v>30</v>
      </c>
      <c r="W25" s="2">
        <f t="shared" si="1"/>
        <v>2</v>
      </c>
      <c r="X25" s="2">
        <f t="shared" si="2"/>
        <v>0</v>
      </c>
    </row>
    <row r="26" spans="2:24" x14ac:dyDescent="0.25">
      <c r="B26" s="28" t="s">
        <v>436</v>
      </c>
      <c r="C26" s="28" t="s">
        <v>437</v>
      </c>
      <c r="D26" s="29" t="s">
        <v>417</v>
      </c>
      <c r="E26" s="27"/>
      <c r="F26" s="31"/>
      <c r="G26" s="27"/>
      <c r="H26" s="27"/>
      <c r="I26" s="27"/>
      <c r="J26" s="27"/>
      <c r="K26" s="27"/>
      <c r="L26" s="27"/>
      <c r="M26" s="27">
        <v>20</v>
      </c>
      <c r="N26" s="27"/>
      <c r="O26" s="27"/>
      <c r="P26" s="27"/>
      <c r="Q26" s="27"/>
      <c r="R26" s="27"/>
      <c r="S26" s="27"/>
      <c r="T26" s="27">
        <v>10</v>
      </c>
      <c r="U26" s="21">
        <f t="shared" si="0"/>
        <v>30</v>
      </c>
      <c r="W26" s="2">
        <f t="shared" si="1"/>
        <v>2</v>
      </c>
      <c r="X26" s="2">
        <f t="shared" si="2"/>
        <v>0</v>
      </c>
    </row>
    <row r="27" spans="2:24" x14ac:dyDescent="0.25">
      <c r="B27" s="9" t="s">
        <v>123</v>
      </c>
      <c r="C27" s="9" t="s">
        <v>124</v>
      </c>
      <c r="D27" s="35" t="s">
        <v>125</v>
      </c>
      <c r="E27" s="27"/>
      <c r="F27" s="27">
        <v>14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>
        <v>13</v>
      </c>
      <c r="R27" s="27"/>
      <c r="S27" s="27"/>
      <c r="T27" s="27"/>
      <c r="U27" s="52">
        <f t="shared" si="0"/>
        <v>27</v>
      </c>
      <c r="W27" s="2">
        <f t="shared" si="1"/>
        <v>2</v>
      </c>
      <c r="X27" s="2">
        <f t="shared" si="2"/>
        <v>0</v>
      </c>
    </row>
    <row r="28" spans="2:24" x14ac:dyDescent="0.25">
      <c r="B28" s="28" t="s">
        <v>204</v>
      </c>
      <c r="C28" s="28" t="s">
        <v>205</v>
      </c>
      <c r="D28" s="29" t="s">
        <v>206</v>
      </c>
      <c r="E28" s="27"/>
      <c r="F28" s="27"/>
      <c r="G28" s="27"/>
      <c r="H28" s="27">
        <v>15</v>
      </c>
      <c r="I28" s="27"/>
      <c r="J28" s="27"/>
      <c r="K28" s="27"/>
      <c r="L28" s="27"/>
      <c r="M28" s="27"/>
      <c r="N28" s="27"/>
      <c r="O28" s="27">
        <v>10</v>
      </c>
      <c r="P28" s="27"/>
      <c r="Q28" s="27"/>
      <c r="R28" s="27"/>
      <c r="S28" s="27"/>
      <c r="T28" s="27"/>
      <c r="U28" s="21">
        <f t="shared" si="0"/>
        <v>25</v>
      </c>
      <c r="W28" s="2">
        <f t="shared" si="1"/>
        <v>2</v>
      </c>
      <c r="X28" s="2">
        <f t="shared" si="2"/>
        <v>0</v>
      </c>
    </row>
    <row r="29" spans="2:24" x14ac:dyDescent="0.25">
      <c r="B29" s="28" t="s">
        <v>399</v>
      </c>
      <c r="C29" s="28" t="s">
        <v>400</v>
      </c>
      <c r="D29" s="28" t="s">
        <v>128</v>
      </c>
      <c r="E29" s="27"/>
      <c r="F29" s="27"/>
      <c r="G29" s="27"/>
      <c r="H29" s="27"/>
      <c r="I29" s="27"/>
      <c r="J29" s="27"/>
      <c r="K29" s="27">
        <v>9</v>
      </c>
      <c r="L29" s="27">
        <v>15</v>
      </c>
      <c r="M29" s="27"/>
      <c r="N29" s="27"/>
      <c r="O29" s="27"/>
      <c r="P29" s="27"/>
      <c r="Q29" s="27"/>
      <c r="R29" s="27"/>
      <c r="S29" s="27"/>
      <c r="T29" s="27"/>
      <c r="U29" s="21">
        <f t="shared" si="0"/>
        <v>24</v>
      </c>
      <c r="W29" s="2">
        <f t="shared" si="1"/>
        <v>2</v>
      </c>
      <c r="X29" s="2">
        <f t="shared" si="2"/>
        <v>0</v>
      </c>
    </row>
    <row r="30" spans="2:24" x14ac:dyDescent="0.25">
      <c r="B30" s="28" t="s">
        <v>249</v>
      </c>
      <c r="C30" s="28" t="s">
        <v>250</v>
      </c>
      <c r="D30" s="28" t="s">
        <v>251</v>
      </c>
      <c r="E30" s="27"/>
      <c r="F30" s="27"/>
      <c r="G30" s="27"/>
      <c r="H30" s="27"/>
      <c r="I30" s="27">
        <v>16</v>
      </c>
      <c r="J30" s="27">
        <v>8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1">
        <f t="shared" si="0"/>
        <v>24</v>
      </c>
      <c r="W30" s="2">
        <f t="shared" si="1"/>
        <v>2</v>
      </c>
      <c r="X30" s="2">
        <f t="shared" si="2"/>
        <v>0</v>
      </c>
    </row>
    <row r="31" spans="2:24" x14ac:dyDescent="0.25">
      <c r="B31" s="28" t="s">
        <v>153</v>
      </c>
      <c r="C31" s="28" t="s">
        <v>154</v>
      </c>
      <c r="D31" s="29" t="s">
        <v>155</v>
      </c>
      <c r="E31" s="27"/>
      <c r="F31" s="27"/>
      <c r="G31" s="27">
        <v>9</v>
      </c>
      <c r="H31" s="27"/>
      <c r="I31" s="27"/>
      <c r="J31" s="27">
        <v>4</v>
      </c>
      <c r="K31" s="27"/>
      <c r="L31" s="27"/>
      <c r="M31" s="27"/>
      <c r="N31" s="27"/>
      <c r="O31" s="27"/>
      <c r="P31" s="27"/>
      <c r="Q31" s="27"/>
      <c r="R31" s="27">
        <v>11</v>
      </c>
      <c r="S31" s="27"/>
      <c r="T31" s="27"/>
      <c r="U31" s="21">
        <f t="shared" si="0"/>
        <v>24</v>
      </c>
      <c r="W31" s="2">
        <f t="shared" si="1"/>
        <v>3</v>
      </c>
      <c r="X31" s="2">
        <f t="shared" si="2"/>
        <v>0</v>
      </c>
    </row>
    <row r="32" spans="2:24" x14ac:dyDescent="0.25">
      <c r="B32" s="28" t="s">
        <v>354</v>
      </c>
      <c r="C32" s="28" t="s">
        <v>355</v>
      </c>
      <c r="D32" s="28" t="s">
        <v>297</v>
      </c>
      <c r="E32" s="27"/>
      <c r="F32" s="27"/>
      <c r="G32" s="27"/>
      <c r="H32" s="27"/>
      <c r="I32" s="27"/>
      <c r="J32" s="27">
        <v>10</v>
      </c>
      <c r="K32" s="27"/>
      <c r="L32" s="27"/>
      <c r="M32" s="27"/>
      <c r="N32" s="27"/>
      <c r="O32" s="27">
        <v>12</v>
      </c>
      <c r="P32" s="27"/>
      <c r="Q32" s="27"/>
      <c r="R32" s="27"/>
      <c r="S32" s="27"/>
      <c r="T32" s="27"/>
      <c r="U32" s="21">
        <f t="shared" si="0"/>
        <v>22</v>
      </c>
      <c r="W32" s="2">
        <f t="shared" si="1"/>
        <v>2</v>
      </c>
      <c r="X32" s="2">
        <f t="shared" si="2"/>
        <v>0</v>
      </c>
    </row>
    <row r="33" spans="2:24" x14ac:dyDescent="0.25">
      <c r="B33" s="28" t="s">
        <v>419</v>
      </c>
      <c r="C33" s="28" t="s">
        <v>420</v>
      </c>
      <c r="D33" s="29" t="s">
        <v>421</v>
      </c>
      <c r="E33" s="27"/>
      <c r="F33" s="31"/>
      <c r="G33" s="27"/>
      <c r="H33" s="27"/>
      <c r="I33" s="27"/>
      <c r="J33" s="27"/>
      <c r="K33" s="27"/>
      <c r="L33" s="27"/>
      <c r="M33" s="27"/>
      <c r="N33" s="27">
        <v>20</v>
      </c>
      <c r="O33" s="27"/>
      <c r="P33" s="27"/>
      <c r="Q33" s="27"/>
      <c r="R33" s="27"/>
      <c r="S33" s="27"/>
      <c r="T33" s="27"/>
      <c r="U33" s="21">
        <f t="shared" si="0"/>
        <v>20</v>
      </c>
      <c r="W33" s="2">
        <f t="shared" si="1"/>
        <v>1</v>
      </c>
      <c r="X33" s="2">
        <f t="shared" si="2"/>
        <v>0</v>
      </c>
    </row>
    <row r="34" spans="2:24" x14ac:dyDescent="0.25">
      <c r="B34" s="28" t="s">
        <v>210</v>
      </c>
      <c r="C34" s="28" t="s">
        <v>211</v>
      </c>
      <c r="D34" s="28" t="s">
        <v>212</v>
      </c>
      <c r="E34" s="27"/>
      <c r="F34" s="27"/>
      <c r="G34" s="27"/>
      <c r="H34" s="27">
        <v>11</v>
      </c>
      <c r="I34" s="27"/>
      <c r="J34" s="27"/>
      <c r="K34" s="27"/>
      <c r="L34" s="27"/>
      <c r="M34" s="27"/>
      <c r="N34" s="27"/>
      <c r="O34" s="27"/>
      <c r="P34" s="27"/>
      <c r="Q34" s="27"/>
      <c r="R34" s="27">
        <v>9</v>
      </c>
      <c r="S34" s="27"/>
      <c r="T34" s="27"/>
      <c r="U34" s="21">
        <f t="shared" si="0"/>
        <v>20</v>
      </c>
      <c r="W34" s="2">
        <f t="shared" si="1"/>
        <v>2</v>
      </c>
      <c r="X34" s="2">
        <f t="shared" si="2"/>
        <v>0</v>
      </c>
    </row>
    <row r="35" spans="2:24" x14ac:dyDescent="0.25">
      <c r="B35" s="28" t="s">
        <v>405</v>
      </c>
      <c r="C35" s="28" t="s">
        <v>406</v>
      </c>
      <c r="D35" s="29" t="s">
        <v>128</v>
      </c>
      <c r="E35" s="27"/>
      <c r="F35" s="31"/>
      <c r="G35" s="27"/>
      <c r="H35" s="27"/>
      <c r="I35" s="27"/>
      <c r="J35" s="27"/>
      <c r="K35" s="27"/>
      <c r="L35" s="27">
        <v>20</v>
      </c>
      <c r="M35" s="27"/>
      <c r="N35" s="27"/>
      <c r="O35" s="27"/>
      <c r="P35" s="27"/>
      <c r="Q35" s="27"/>
      <c r="R35" s="27"/>
      <c r="S35" s="27"/>
      <c r="T35" s="27"/>
      <c r="U35" s="21">
        <f t="shared" si="0"/>
        <v>20</v>
      </c>
      <c r="W35" s="2">
        <f t="shared" si="1"/>
        <v>1</v>
      </c>
      <c r="X35" s="2">
        <f t="shared" si="2"/>
        <v>0</v>
      </c>
    </row>
    <row r="36" spans="2:24" x14ac:dyDescent="0.25">
      <c r="B36" s="28" t="s">
        <v>550</v>
      </c>
      <c r="C36" s="28" t="s">
        <v>551</v>
      </c>
      <c r="D36" s="28" t="s">
        <v>552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>
        <v>20</v>
      </c>
      <c r="S36" s="27"/>
      <c r="T36" s="27"/>
      <c r="U36" s="21">
        <f t="shared" si="0"/>
        <v>20</v>
      </c>
      <c r="W36" s="2">
        <f t="shared" si="1"/>
        <v>1</v>
      </c>
      <c r="X36" s="2">
        <f t="shared" si="2"/>
        <v>0</v>
      </c>
    </row>
    <row r="37" spans="2:24" x14ac:dyDescent="0.25">
      <c r="B37" s="28" t="s">
        <v>564</v>
      </c>
      <c r="C37" s="29" t="s">
        <v>565</v>
      </c>
      <c r="D37" s="29" t="s">
        <v>206</v>
      </c>
      <c r="E37" s="31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>
        <v>20</v>
      </c>
      <c r="T37" s="27"/>
      <c r="U37" s="21">
        <f t="shared" si="0"/>
        <v>20</v>
      </c>
      <c r="W37" s="2">
        <f t="shared" si="1"/>
        <v>1</v>
      </c>
      <c r="X37" s="2">
        <f t="shared" si="2"/>
        <v>0</v>
      </c>
    </row>
    <row r="38" spans="2:24" x14ac:dyDescent="0.25">
      <c r="B38" s="28" t="s">
        <v>575</v>
      </c>
      <c r="C38" s="28" t="s">
        <v>576</v>
      </c>
      <c r="D38" s="32" t="s">
        <v>577</v>
      </c>
      <c r="E38" s="27"/>
      <c r="F38" s="27"/>
      <c r="G38" s="27"/>
      <c r="H38" s="30"/>
      <c r="I38" s="30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>
        <v>20</v>
      </c>
      <c r="U38" s="21">
        <f t="shared" si="0"/>
        <v>20</v>
      </c>
      <c r="W38" s="2">
        <f t="shared" si="1"/>
        <v>1</v>
      </c>
      <c r="X38" s="2">
        <f t="shared" si="2"/>
        <v>0</v>
      </c>
    </row>
    <row r="39" spans="2:24" x14ac:dyDescent="0.25">
      <c r="B39" s="28" t="s">
        <v>508</v>
      </c>
      <c r="C39" s="28" t="s">
        <v>509</v>
      </c>
      <c r="D39" s="32" t="s">
        <v>510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>
        <v>18</v>
      </c>
      <c r="Q39" s="27"/>
      <c r="R39" s="27"/>
      <c r="S39" s="27"/>
      <c r="T39" s="27"/>
      <c r="U39" s="21">
        <f t="shared" si="0"/>
        <v>18</v>
      </c>
      <c r="W39" s="2">
        <f t="shared" si="1"/>
        <v>1</v>
      </c>
      <c r="X39" s="2">
        <f t="shared" si="2"/>
        <v>0</v>
      </c>
    </row>
    <row r="40" spans="2:24" x14ac:dyDescent="0.25">
      <c r="B40" s="28" t="s">
        <v>553</v>
      </c>
      <c r="C40" s="28" t="s">
        <v>554</v>
      </c>
      <c r="D40" s="29" t="s">
        <v>555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>
        <v>18</v>
      </c>
      <c r="S40" s="27"/>
      <c r="T40" s="27"/>
      <c r="U40" s="21">
        <f t="shared" ref="U40:U71" si="3">SUM(E40:T40)</f>
        <v>18</v>
      </c>
      <c r="W40" s="2">
        <f t="shared" ref="W40:W71" si="4">COUNT(E40:T40)</f>
        <v>1</v>
      </c>
      <c r="X40" s="2">
        <f t="shared" si="2"/>
        <v>0</v>
      </c>
    </row>
    <row r="41" spans="2:24" x14ac:dyDescent="0.25">
      <c r="B41" s="28" t="s">
        <v>326</v>
      </c>
      <c r="C41" s="28" t="s">
        <v>327</v>
      </c>
      <c r="D41" s="29" t="s">
        <v>131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>
        <v>18</v>
      </c>
      <c r="R41" s="27"/>
      <c r="S41" s="27"/>
      <c r="T41" s="27"/>
      <c r="U41" s="21">
        <f t="shared" si="3"/>
        <v>18</v>
      </c>
      <c r="W41" s="2">
        <f t="shared" si="4"/>
        <v>1</v>
      </c>
      <c r="X41" s="2">
        <f t="shared" si="2"/>
        <v>0</v>
      </c>
    </row>
    <row r="42" spans="2:24" x14ac:dyDescent="0.25">
      <c r="B42" s="28" t="s">
        <v>140</v>
      </c>
      <c r="C42" s="29" t="s">
        <v>141</v>
      </c>
      <c r="D42" s="28" t="s">
        <v>142</v>
      </c>
      <c r="E42" s="31"/>
      <c r="F42" s="27"/>
      <c r="G42" s="27">
        <v>18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1">
        <f t="shared" si="3"/>
        <v>18</v>
      </c>
      <c r="W42" s="2">
        <f t="shared" si="4"/>
        <v>1</v>
      </c>
      <c r="X42" s="2">
        <f t="shared" si="2"/>
        <v>0</v>
      </c>
    </row>
    <row r="43" spans="2:24" x14ac:dyDescent="0.25">
      <c r="B43" s="28" t="s">
        <v>246</v>
      </c>
      <c r="C43" s="29" t="s">
        <v>247</v>
      </c>
      <c r="D43" s="29" t="s">
        <v>248</v>
      </c>
      <c r="E43" s="31"/>
      <c r="F43" s="27"/>
      <c r="G43" s="27"/>
      <c r="H43" s="27"/>
      <c r="I43" s="27">
        <v>18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1">
        <f t="shared" si="3"/>
        <v>18</v>
      </c>
      <c r="W43" s="2">
        <f t="shared" si="4"/>
        <v>1</v>
      </c>
      <c r="X43" s="2">
        <f t="shared" si="2"/>
        <v>0</v>
      </c>
    </row>
    <row r="44" spans="2:24" x14ac:dyDescent="0.25">
      <c r="B44" s="28" t="s">
        <v>438</v>
      </c>
      <c r="C44" s="28" t="s">
        <v>439</v>
      </c>
      <c r="D44" s="28" t="s">
        <v>440</v>
      </c>
      <c r="E44" s="27"/>
      <c r="F44" s="27"/>
      <c r="G44" s="27"/>
      <c r="H44" s="27"/>
      <c r="I44" s="27"/>
      <c r="J44" s="27"/>
      <c r="K44" s="27"/>
      <c r="L44" s="27"/>
      <c r="M44" s="27">
        <v>18</v>
      </c>
      <c r="N44" s="27"/>
      <c r="O44" s="27"/>
      <c r="P44" s="27"/>
      <c r="Q44" s="27"/>
      <c r="R44" s="27"/>
      <c r="S44" s="27"/>
      <c r="T44" s="27"/>
      <c r="U44" s="21">
        <f t="shared" si="3"/>
        <v>18</v>
      </c>
      <c r="W44" s="2">
        <f t="shared" si="4"/>
        <v>1</v>
      </c>
      <c r="X44" s="2">
        <f t="shared" si="2"/>
        <v>0</v>
      </c>
    </row>
    <row r="45" spans="2:24" x14ac:dyDescent="0.25">
      <c r="B45" s="28" t="s">
        <v>215</v>
      </c>
      <c r="C45" s="28" t="s">
        <v>216</v>
      </c>
      <c r="D45" s="28" t="s">
        <v>217</v>
      </c>
      <c r="E45" s="27"/>
      <c r="F45" s="27"/>
      <c r="G45" s="27"/>
      <c r="H45" s="27">
        <v>9</v>
      </c>
      <c r="I45" s="27"/>
      <c r="J45" s="27"/>
      <c r="K45" s="27"/>
      <c r="L45" s="27"/>
      <c r="M45" s="27"/>
      <c r="N45" s="27"/>
      <c r="O45" s="27">
        <v>8</v>
      </c>
      <c r="P45" s="27"/>
      <c r="Q45" s="27"/>
      <c r="R45" s="27"/>
      <c r="S45" s="27"/>
      <c r="T45" s="27"/>
      <c r="U45" s="21">
        <f t="shared" si="3"/>
        <v>17</v>
      </c>
      <c r="W45" s="2">
        <f t="shared" si="4"/>
        <v>2</v>
      </c>
      <c r="X45" s="2">
        <f t="shared" si="2"/>
        <v>0</v>
      </c>
    </row>
    <row r="46" spans="2:24" x14ac:dyDescent="0.25">
      <c r="B46" s="28" t="s">
        <v>566</v>
      </c>
      <c r="C46" s="28" t="s">
        <v>567</v>
      </c>
      <c r="D46" s="29" t="s">
        <v>237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>
        <v>16</v>
      </c>
      <c r="T46" s="27"/>
      <c r="U46" s="21">
        <f t="shared" si="3"/>
        <v>16</v>
      </c>
      <c r="W46" s="2">
        <f t="shared" si="4"/>
        <v>1</v>
      </c>
      <c r="X46" s="2">
        <f t="shared" si="2"/>
        <v>0</v>
      </c>
    </row>
    <row r="47" spans="2:24" x14ac:dyDescent="0.25">
      <c r="B47" s="28" t="s">
        <v>401</v>
      </c>
      <c r="C47" s="28" t="s">
        <v>402</v>
      </c>
      <c r="D47" s="29" t="s">
        <v>403</v>
      </c>
      <c r="E47" s="27"/>
      <c r="F47" s="27"/>
      <c r="G47" s="27"/>
      <c r="H47" s="27"/>
      <c r="I47" s="27"/>
      <c r="J47" s="27"/>
      <c r="K47" s="27">
        <v>7</v>
      </c>
      <c r="L47" s="27"/>
      <c r="M47" s="27"/>
      <c r="N47" s="27"/>
      <c r="O47" s="27"/>
      <c r="P47" s="27"/>
      <c r="Q47" s="27"/>
      <c r="R47" s="27"/>
      <c r="S47" s="27">
        <v>9</v>
      </c>
      <c r="T47" s="27"/>
      <c r="U47" s="21">
        <f t="shared" si="3"/>
        <v>16</v>
      </c>
      <c r="W47" s="2">
        <f t="shared" si="4"/>
        <v>2</v>
      </c>
      <c r="X47" s="2">
        <f t="shared" si="2"/>
        <v>0</v>
      </c>
    </row>
    <row r="48" spans="2:24" x14ac:dyDescent="0.25">
      <c r="B48" s="28" t="s">
        <v>202</v>
      </c>
      <c r="C48" s="28" t="s">
        <v>203</v>
      </c>
      <c r="D48" s="28" t="s">
        <v>134</v>
      </c>
      <c r="E48" s="27"/>
      <c r="F48" s="27"/>
      <c r="G48" s="27"/>
      <c r="H48" s="27">
        <v>16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1">
        <f t="shared" si="3"/>
        <v>16</v>
      </c>
      <c r="W48" s="2">
        <f t="shared" si="4"/>
        <v>1</v>
      </c>
      <c r="X48" s="2">
        <f t="shared" si="2"/>
        <v>0</v>
      </c>
    </row>
    <row r="49" spans="1:24" x14ac:dyDescent="0.25">
      <c r="B49" s="28" t="s">
        <v>394</v>
      </c>
      <c r="C49" s="28" t="s">
        <v>395</v>
      </c>
      <c r="D49" s="29" t="s">
        <v>396</v>
      </c>
      <c r="E49" s="27"/>
      <c r="F49" s="27"/>
      <c r="G49" s="27"/>
      <c r="H49" s="27"/>
      <c r="I49" s="27"/>
      <c r="J49" s="27"/>
      <c r="K49" s="27">
        <v>16</v>
      </c>
      <c r="L49" s="27"/>
      <c r="M49" s="27"/>
      <c r="N49" s="27"/>
      <c r="O49" s="27"/>
      <c r="P49" s="27"/>
      <c r="Q49" s="27"/>
      <c r="R49" s="27"/>
      <c r="S49" s="27"/>
      <c r="T49" s="27"/>
      <c r="U49" s="21">
        <f t="shared" si="3"/>
        <v>16</v>
      </c>
      <c r="W49" s="2">
        <f t="shared" si="4"/>
        <v>1</v>
      </c>
      <c r="X49" s="2">
        <f t="shared" si="2"/>
        <v>0</v>
      </c>
    </row>
    <row r="50" spans="1:24" x14ac:dyDescent="0.25">
      <c r="B50" s="28" t="s">
        <v>511</v>
      </c>
      <c r="C50" s="28" t="s">
        <v>512</v>
      </c>
      <c r="D50" s="29" t="s">
        <v>513</v>
      </c>
      <c r="E50" s="27"/>
      <c r="F50" s="31"/>
      <c r="G50" s="27"/>
      <c r="H50" s="27"/>
      <c r="I50" s="27"/>
      <c r="J50" s="27"/>
      <c r="K50" s="27"/>
      <c r="L50" s="27"/>
      <c r="M50" s="27"/>
      <c r="N50" s="27"/>
      <c r="O50" s="27"/>
      <c r="P50" s="27">
        <v>16</v>
      </c>
      <c r="Q50" s="27"/>
      <c r="R50" s="27"/>
      <c r="S50" s="27"/>
      <c r="T50" s="27"/>
      <c r="U50" s="21">
        <f t="shared" si="3"/>
        <v>16</v>
      </c>
      <c r="W50" s="2">
        <f t="shared" si="4"/>
        <v>1</v>
      </c>
      <c r="X50" s="2">
        <f t="shared" si="2"/>
        <v>0</v>
      </c>
    </row>
    <row r="51" spans="1:24" x14ac:dyDescent="0.25">
      <c r="B51" s="28" t="s">
        <v>578</v>
      </c>
      <c r="C51" s="28" t="s">
        <v>579</v>
      </c>
      <c r="D51" s="28" t="s">
        <v>331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>
        <v>16</v>
      </c>
      <c r="U51" s="21">
        <f t="shared" si="3"/>
        <v>16</v>
      </c>
      <c r="W51" s="2">
        <f t="shared" si="4"/>
        <v>1</v>
      </c>
      <c r="X51" s="2">
        <f t="shared" si="2"/>
        <v>0</v>
      </c>
    </row>
    <row r="52" spans="1:24" x14ac:dyDescent="0.25">
      <c r="B52" s="28" t="s">
        <v>514</v>
      </c>
      <c r="C52" s="28" t="s">
        <v>515</v>
      </c>
      <c r="D52" s="29" t="s">
        <v>516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15</v>
      </c>
      <c r="Q52" s="27"/>
      <c r="R52" s="27"/>
      <c r="S52" s="27"/>
      <c r="T52" s="27"/>
      <c r="U52" s="21">
        <f t="shared" si="3"/>
        <v>15</v>
      </c>
      <c r="W52" s="2">
        <f t="shared" si="4"/>
        <v>1</v>
      </c>
      <c r="X52" s="2">
        <f t="shared" si="2"/>
        <v>0</v>
      </c>
    </row>
    <row r="53" spans="1:24" x14ac:dyDescent="0.25">
      <c r="B53" s="28" t="s">
        <v>458</v>
      </c>
      <c r="C53" s="28" t="s">
        <v>459</v>
      </c>
      <c r="D53" s="28" t="s">
        <v>460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>
        <v>15</v>
      </c>
      <c r="P53" s="27"/>
      <c r="Q53" s="27"/>
      <c r="R53" s="27"/>
      <c r="S53" s="27"/>
      <c r="T53" s="27"/>
      <c r="U53" s="21">
        <f t="shared" si="3"/>
        <v>15</v>
      </c>
      <c r="W53" s="2">
        <f t="shared" si="4"/>
        <v>1</v>
      </c>
      <c r="X53" s="2">
        <f t="shared" si="2"/>
        <v>0</v>
      </c>
    </row>
    <row r="54" spans="1:24" x14ac:dyDescent="0.25">
      <c r="B54" s="28" t="s">
        <v>143</v>
      </c>
      <c r="C54" s="28" t="s">
        <v>144</v>
      </c>
      <c r="D54" s="29" t="s">
        <v>99</v>
      </c>
      <c r="E54" s="27"/>
      <c r="F54" s="27"/>
      <c r="G54" s="27">
        <v>15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1">
        <f t="shared" si="3"/>
        <v>15</v>
      </c>
      <c r="W54" s="2">
        <f t="shared" si="4"/>
        <v>1</v>
      </c>
      <c r="X54" s="2">
        <f t="shared" si="2"/>
        <v>0</v>
      </c>
    </row>
    <row r="55" spans="1:24" x14ac:dyDescent="0.25">
      <c r="B55" s="28" t="s">
        <v>143</v>
      </c>
      <c r="C55" s="29" t="s">
        <v>556</v>
      </c>
      <c r="D55" s="29" t="s">
        <v>99</v>
      </c>
      <c r="E55" s="31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>
        <v>15</v>
      </c>
      <c r="S55" s="27"/>
      <c r="T55" s="27"/>
      <c r="U55" s="21">
        <f t="shared" si="3"/>
        <v>15</v>
      </c>
      <c r="W55" s="2">
        <f t="shared" si="4"/>
        <v>1</v>
      </c>
      <c r="X55" s="2">
        <f t="shared" si="2"/>
        <v>0</v>
      </c>
    </row>
    <row r="56" spans="1:24" x14ac:dyDescent="0.25">
      <c r="B56" s="9" t="s">
        <v>106</v>
      </c>
      <c r="C56" s="9" t="s">
        <v>109</v>
      </c>
      <c r="D56" s="35" t="s">
        <v>108</v>
      </c>
      <c r="E56" s="27">
        <v>14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1">
        <f t="shared" si="3"/>
        <v>14</v>
      </c>
      <c r="W56" s="2">
        <f t="shared" si="4"/>
        <v>1</v>
      </c>
      <c r="X56" s="2">
        <f t="shared" si="2"/>
        <v>0</v>
      </c>
    </row>
    <row r="57" spans="1:24" x14ac:dyDescent="0.25">
      <c r="A57" s="14"/>
      <c r="B57" s="28" t="s">
        <v>349</v>
      </c>
      <c r="C57" s="28" t="s">
        <v>350</v>
      </c>
      <c r="D57" s="29" t="s">
        <v>351</v>
      </c>
      <c r="E57" s="27"/>
      <c r="F57" s="31"/>
      <c r="G57" s="27"/>
      <c r="H57" s="27"/>
      <c r="I57" s="27"/>
      <c r="J57" s="27">
        <v>14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1">
        <f t="shared" si="3"/>
        <v>14</v>
      </c>
      <c r="W57" s="2">
        <f t="shared" si="4"/>
        <v>1</v>
      </c>
      <c r="X57" s="2">
        <f t="shared" si="2"/>
        <v>0</v>
      </c>
    </row>
    <row r="58" spans="1:24" x14ac:dyDescent="0.25">
      <c r="A58" s="14"/>
      <c r="B58" s="28" t="s">
        <v>517</v>
      </c>
      <c r="C58" s="28" t="s">
        <v>518</v>
      </c>
      <c r="D58" s="28" t="s">
        <v>519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>
        <v>14</v>
      </c>
      <c r="Q58" s="27"/>
      <c r="R58" s="27"/>
      <c r="S58" s="27"/>
      <c r="T58" s="27"/>
      <c r="U58" s="21">
        <f t="shared" si="3"/>
        <v>14</v>
      </c>
      <c r="W58" s="2">
        <f t="shared" si="4"/>
        <v>1</v>
      </c>
      <c r="X58" s="2">
        <f t="shared" si="2"/>
        <v>0</v>
      </c>
    </row>
    <row r="59" spans="1:24" x14ac:dyDescent="0.25">
      <c r="A59" s="13"/>
      <c r="B59" s="28" t="s">
        <v>352</v>
      </c>
      <c r="C59" s="28" t="s">
        <v>353</v>
      </c>
      <c r="D59" s="29" t="s">
        <v>164</v>
      </c>
      <c r="E59" s="27"/>
      <c r="F59" s="27"/>
      <c r="G59" s="27"/>
      <c r="H59" s="27"/>
      <c r="I59" s="27"/>
      <c r="J59" s="27">
        <v>13</v>
      </c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1">
        <f t="shared" si="3"/>
        <v>13</v>
      </c>
      <c r="W59" s="2">
        <f t="shared" si="4"/>
        <v>1</v>
      </c>
      <c r="X59" s="2">
        <f t="shared" si="2"/>
        <v>0</v>
      </c>
    </row>
    <row r="60" spans="1:24" x14ac:dyDescent="0.25">
      <c r="A60" s="13"/>
      <c r="B60" s="28" t="s">
        <v>252</v>
      </c>
      <c r="C60" s="28" t="s">
        <v>253</v>
      </c>
      <c r="D60" s="28" t="s">
        <v>121</v>
      </c>
      <c r="E60" s="27"/>
      <c r="F60" s="27"/>
      <c r="G60" s="27"/>
      <c r="H60" s="27"/>
      <c r="I60" s="27">
        <v>13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1">
        <f t="shared" si="3"/>
        <v>13</v>
      </c>
      <c r="W60" s="2">
        <f t="shared" si="4"/>
        <v>1</v>
      </c>
      <c r="X60" s="2">
        <f t="shared" si="2"/>
        <v>0</v>
      </c>
    </row>
    <row r="61" spans="1:24" x14ac:dyDescent="0.25">
      <c r="A61" s="13"/>
      <c r="B61" s="28" t="s">
        <v>461</v>
      </c>
      <c r="C61" s="28" t="s">
        <v>462</v>
      </c>
      <c r="D61" s="29" t="s">
        <v>463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>
        <v>13</v>
      </c>
      <c r="P61" s="27"/>
      <c r="Q61" s="27"/>
      <c r="R61" s="27"/>
      <c r="S61" s="27"/>
      <c r="T61" s="27"/>
      <c r="U61" s="21">
        <f t="shared" si="3"/>
        <v>13</v>
      </c>
      <c r="W61" s="2">
        <f t="shared" si="4"/>
        <v>1</v>
      </c>
      <c r="X61" s="2">
        <f t="shared" si="2"/>
        <v>0</v>
      </c>
    </row>
    <row r="62" spans="1:24" x14ac:dyDescent="0.25">
      <c r="A62" s="13"/>
      <c r="B62" s="28" t="s">
        <v>145</v>
      </c>
      <c r="C62" s="28" t="s">
        <v>146</v>
      </c>
      <c r="D62" s="29" t="s">
        <v>142</v>
      </c>
      <c r="E62" s="27"/>
      <c r="F62" s="27"/>
      <c r="G62" s="27">
        <v>13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1">
        <f t="shared" si="3"/>
        <v>13</v>
      </c>
      <c r="W62" s="2">
        <f t="shared" si="4"/>
        <v>1</v>
      </c>
      <c r="X62" s="2">
        <f t="shared" si="2"/>
        <v>0</v>
      </c>
    </row>
    <row r="63" spans="1:24" x14ac:dyDescent="0.25">
      <c r="A63" s="13"/>
      <c r="B63" s="28" t="s">
        <v>520</v>
      </c>
      <c r="C63" s="28" t="s">
        <v>521</v>
      </c>
      <c r="D63" s="29" t="s">
        <v>522</v>
      </c>
      <c r="E63" s="27"/>
      <c r="F63" s="31"/>
      <c r="G63" s="27"/>
      <c r="H63" s="27"/>
      <c r="I63" s="27"/>
      <c r="J63" s="27"/>
      <c r="K63" s="27"/>
      <c r="L63" s="27"/>
      <c r="M63" s="27"/>
      <c r="N63" s="27"/>
      <c r="O63" s="27"/>
      <c r="P63" s="27">
        <v>13</v>
      </c>
      <c r="Q63" s="27"/>
      <c r="R63" s="27"/>
      <c r="S63" s="27"/>
      <c r="T63" s="27"/>
      <c r="U63" s="21">
        <f t="shared" si="3"/>
        <v>13</v>
      </c>
      <c r="W63" s="2">
        <f t="shared" si="4"/>
        <v>1</v>
      </c>
      <c r="X63" s="2">
        <f t="shared" si="2"/>
        <v>0</v>
      </c>
    </row>
    <row r="64" spans="1:24" x14ac:dyDescent="0.25">
      <c r="A64" s="13"/>
      <c r="B64" s="28" t="s">
        <v>412</v>
      </c>
      <c r="C64" s="28" t="s">
        <v>413</v>
      </c>
      <c r="D64" s="28" t="s">
        <v>370</v>
      </c>
      <c r="E64" s="27"/>
      <c r="F64" s="27"/>
      <c r="G64" s="27"/>
      <c r="H64" s="27"/>
      <c r="I64" s="27"/>
      <c r="J64" s="27"/>
      <c r="K64" s="27"/>
      <c r="L64" s="27">
        <v>13</v>
      </c>
      <c r="M64" s="27"/>
      <c r="N64" s="27"/>
      <c r="O64" s="27"/>
      <c r="P64" s="27"/>
      <c r="Q64" s="27"/>
      <c r="R64" s="27"/>
      <c r="S64" s="27"/>
      <c r="T64" s="27"/>
      <c r="U64" s="21">
        <f t="shared" si="3"/>
        <v>13</v>
      </c>
      <c r="W64" s="2">
        <f t="shared" si="4"/>
        <v>1</v>
      </c>
      <c r="X64" s="2">
        <f t="shared" si="2"/>
        <v>0</v>
      </c>
    </row>
    <row r="65" spans="1:24" x14ac:dyDescent="0.25">
      <c r="A65" s="13"/>
      <c r="B65" s="28" t="s">
        <v>265</v>
      </c>
      <c r="C65" s="28" t="s">
        <v>580</v>
      </c>
      <c r="D65" s="28" t="s">
        <v>117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>
        <v>13</v>
      </c>
      <c r="U65" s="21">
        <f t="shared" si="3"/>
        <v>13</v>
      </c>
      <c r="W65" s="2">
        <f t="shared" si="4"/>
        <v>1</v>
      </c>
      <c r="X65" s="2">
        <f t="shared" si="2"/>
        <v>0</v>
      </c>
    </row>
    <row r="66" spans="1:24" x14ac:dyDescent="0.25">
      <c r="A66" s="13"/>
      <c r="B66" s="28" t="s">
        <v>397</v>
      </c>
      <c r="C66" s="28" t="s">
        <v>398</v>
      </c>
      <c r="D66" s="29" t="s">
        <v>190</v>
      </c>
      <c r="E66" s="31"/>
      <c r="F66" s="31"/>
      <c r="G66" s="27"/>
      <c r="H66" s="27"/>
      <c r="I66" s="27"/>
      <c r="J66" s="27"/>
      <c r="K66" s="27">
        <v>12</v>
      </c>
      <c r="L66" s="27"/>
      <c r="M66" s="27"/>
      <c r="N66" s="27"/>
      <c r="O66" s="27"/>
      <c r="P66" s="27"/>
      <c r="Q66" s="27"/>
      <c r="R66" s="27"/>
      <c r="S66" s="27"/>
      <c r="T66" s="27"/>
      <c r="U66" s="21">
        <f t="shared" si="3"/>
        <v>12</v>
      </c>
      <c r="W66" s="2">
        <f t="shared" si="4"/>
        <v>1</v>
      </c>
      <c r="X66" s="2">
        <f t="shared" si="2"/>
        <v>0</v>
      </c>
    </row>
    <row r="67" spans="1:24" x14ac:dyDescent="0.25">
      <c r="A67" s="13"/>
      <c r="B67" s="28" t="s">
        <v>557</v>
      </c>
      <c r="C67" s="28" t="s">
        <v>558</v>
      </c>
      <c r="D67" s="28" t="s">
        <v>559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>
        <v>12</v>
      </c>
      <c r="S67" s="27"/>
      <c r="T67" s="27"/>
      <c r="U67" s="21">
        <f t="shared" si="3"/>
        <v>12</v>
      </c>
      <c r="W67" s="2">
        <f t="shared" si="4"/>
        <v>1</v>
      </c>
      <c r="X67" s="2">
        <f t="shared" si="2"/>
        <v>0</v>
      </c>
    </row>
    <row r="68" spans="1:24" x14ac:dyDescent="0.25">
      <c r="A68" s="13"/>
      <c r="B68" s="28" t="s">
        <v>207</v>
      </c>
      <c r="C68" s="28" t="s">
        <v>208</v>
      </c>
      <c r="D68" s="29" t="s">
        <v>209</v>
      </c>
      <c r="E68" s="27"/>
      <c r="F68" s="31"/>
      <c r="G68" s="27"/>
      <c r="H68" s="27">
        <v>12</v>
      </c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1">
        <f t="shared" si="3"/>
        <v>12</v>
      </c>
      <c r="W68" s="2">
        <f t="shared" si="4"/>
        <v>1</v>
      </c>
      <c r="X68" s="2">
        <f t="shared" si="2"/>
        <v>0</v>
      </c>
    </row>
    <row r="69" spans="1:24" x14ac:dyDescent="0.25">
      <c r="A69" s="13"/>
      <c r="B69" s="28" t="s">
        <v>407</v>
      </c>
      <c r="C69" s="28" t="s">
        <v>414</v>
      </c>
      <c r="D69" s="29" t="s">
        <v>409</v>
      </c>
      <c r="E69" s="27"/>
      <c r="F69" s="27"/>
      <c r="G69" s="27"/>
      <c r="H69" s="27"/>
      <c r="I69" s="27"/>
      <c r="J69" s="27"/>
      <c r="K69" s="27"/>
      <c r="L69" s="27">
        <v>11</v>
      </c>
      <c r="M69" s="27"/>
      <c r="N69" s="27"/>
      <c r="O69" s="27"/>
      <c r="P69" s="27"/>
      <c r="Q69" s="27"/>
      <c r="R69" s="27"/>
      <c r="S69" s="27"/>
      <c r="T69" s="27"/>
      <c r="U69" s="21">
        <f t="shared" si="3"/>
        <v>11</v>
      </c>
      <c r="W69" s="2">
        <f t="shared" si="4"/>
        <v>1</v>
      </c>
      <c r="X69" s="2">
        <f t="shared" si="2"/>
        <v>0</v>
      </c>
    </row>
    <row r="70" spans="1:24" x14ac:dyDescent="0.25">
      <c r="A70" s="13"/>
      <c r="B70" s="28" t="s">
        <v>444</v>
      </c>
      <c r="C70" s="28" t="s">
        <v>445</v>
      </c>
      <c r="D70" s="29" t="s">
        <v>331</v>
      </c>
      <c r="E70" s="27"/>
      <c r="F70" s="31"/>
      <c r="G70" s="27"/>
      <c r="H70" s="27"/>
      <c r="I70" s="27"/>
      <c r="J70" s="27"/>
      <c r="K70" s="27"/>
      <c r="L70" s="27"/>
      <c r="M70" s="27">
        <v>11</v>
      </c>
      <c r="N70" s="27"/>
      <c r="O70" s="27"/>
      <c r="P70" s="27"/>
      <c r="Q70" s="27"/>
      <c r="R70" s="27"/>
      <c r="S70" s="27"/>
      <c r="T70" s="27"/>
      <c r="U70" s="21">
        <f t="shared" si="3"/>
        <v>11</v>
      </c>
      <c r="W70" s="2">
        <f t="shared" si="4"/>
        <v>1</v>
      </c>
      <c r="X70" s="2">
        <f t="shared" si="2"/>
        <v>0</v>
      </c>
    </row>
    <row r="71" spans="1:24" x14ac:dyDescent="0.25">
      <c r="A71" s="13"/>
      <c r="B71" s="28" t="s">
        <v>138</v>
      </c>
      <c r="C71" s="28" t="s">
        <v>568</v>
      </c>
      <c r="D71" s="28" t="s">
        <v>139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>
        <v>11</v>
      </c>
      <c r="T71" s="27"/>
      <c r="U71" s="21">
        <f t="shared" si="3"/>
        <v>11</v>
      </c>
      <c r="W71" s="2">
        <f t="shared" si="4"/>
        <v>1</v>
      </c>
      <c r="X71" s="2">
        <f t="shared" si="2"/>
        <v>0</v>
      </c>
    </row>
    <row r="72" spans="1:24" x14ac:dyDescent="0.25">
      <c r="A72" s="13"/>
      <c r="B72" s="28" t="s">
        <v>569</v>
      </c>
      <c r="C72" s="29" t="s">
        <v>570</v>
      </c>
      <c r="D72" s="29" t="s">
        <v>502</v>
      </c>
      <c r="E72" s="3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>
        <v>10</v>
      </c>
      <c r="T72" s="27"/>
      <c r="U72" s="21">
        <f t="shared" ref="U72:U103" si="5">SUM(E72:T72)</f>
        <v>10</v>
      </c>
      <c r="W72" s="2">
        <f t="shared" ref="W72:W103" si="6">COUNT(E72:T72)</f>
        <v>1</v>
      </c>
      <c r="X72" s="2">
        <f t="shared" si="2"/>
        <v>0</v>
      </c>
    </row>
    <row r="73" spans="1:24" x14ac:dyDescent="0.25">
      <c r="A73" s="13"/>
      <c r="B73" s="9" t="s">
        <v>132</v>
      </c>
      <c r="C73" s="9" t="s">
        <v>133</v>
      </c>
      <c r="D73" s="35" t="s">
        <v>134</v>
      </c>
      <c r="E73" s="27"/>
      <c r="F73" s="31">
        <v>10</v>
      </c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1">
        <f t="shared" si="5"/>
        <v>10</v>
      </c>
      <c r="W73" s="2">
        <f t="shared" si="6"/>
        <v>1</v>
      </c>
      <c r="X73" s="2">
        <f t="shared" si="2"/>
        <v>0</v>
      </c>
    </row>
    <row r="74" spans="1:24" x14ac:dyDescent="0.25">
      <c r="A74" s="13"/>
      <c r="B74" s="28" t="s">
        <v>150</v>
      </c>
      <c r="C74" s="29" t="s">
        <v>151</v>
      </c>
      <c r="D74" s="29" t="s">
        <v>152</v>
      </c>
      <c r="E74" s="31"/>
      <c r="F74" s="27"/>
      <c r="G74" s="27">
        <v>10</v>
      </c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1">
        <f t="shared" si="5"/>
        <v>10</v>
      </c>
      <c r="W74" s="2">
        <f t="shared" si="6"/>
        <v>1</v>
      </c>
      <c r="X74" s="2">
        <f t="shared" ref="X74:X91" si="7">IF(W74&gt;5,"  huom",0)</f>
        <v>0</v>
      </c>
    </row>
    <row r="75" spans="1:24" x14ac:dyDescent="0.25">
      <c r="A75" s="13"/>
      <c r="B75" s="28" t="s">
        <v>213</v>
      </c>
      <c r="C75" s="28" t="s">
        <v>214</v>
      </c>
      <c r="D75" s="29" t="s">
        <v>131</v>
      </c>
      <c r="E75" s="27"/>
      <c r="F75" s="27"/>
      <c r="G75" s="27"/>
      <c r="H75" s="30">
        <v>10</v>
      </c>
      <c r="I75" s="30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1">
        <f t="shared" si="5"/>
        <v>10</v>
      </c>
      <c r="W75" s="2">
        <f t="shared" si="6"/>
        <v>1</v>
      </c>
      <c r="X75" s="2">
        <f t="shared" si="7"/>
        <v>0</v>
      </c>
    </row>
    <row r="76" spans="1:24" x14ac:dyDescent="0.25">
      <c r="A76" s="13"/>
      <c r="B76" s="28" t="s">
        <v>254</v>
      </c>
      <c r="C76" s="28" t="s">
        <v>255</v>
      </c>
      <c r="D76" s="32" t="s">
        <v>121</v>
      </c>
      <c r="E76" s="27"/>
      <c r="F76" s="27"/>
      <c r="G76" s="27"/>
      <c r="H76" s="27"/>
      <c r="I76" s="27">
        <v>10</v>
      </c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1">
        <f t="shared" si="5"/>
        <v>10</v>
      </c>
      <c r="W76" s="2">
        <f t="shared" si="6"/>
        <v>1</v>
      </c>
      <c r="X76" s="2">
        <f t="shared" si="7"/>
        <v>0</v>
      </c>
    </row>
    <row r="77" spans="1:24" x14ac:dyDescent="0.25">
      <c r="A77" s="13"/>
      <c r="B77" s="28" t="s">
        <v>335</v>
      </c>
      <c r="C77" s="28" t="s">
        <v>336</v>
      </c>
      <c r="D77" s="32" t="s">
        <v>128</v>
      </c>
      <c r="E77" s="27"/>
      <c r="F77" s="27"/>
      <c r="G77" s="27"/>
      <c r="H77" s="30"/>
      <c r="I77" s="30"/>
      <c r="J77" s="27"/>
      <c r="K77" s="27"/>
      <c r="L77" s="27">
        <v>10</v>
      </c>
      <c r="M77" s="27"/>
      <c r="N77" s="27"/>
      <c r="O77" s="27"/>
      <c r="P77" s="27"/>
      <c r="Q77" s="27"/>
      <c r="R77" s="27"/>
      <c r="S77" s="27"/>
      <c r="T77" s="27"/>
      <c r="U77" s="21">
        <f t="shared" si="5"/>
        <v>10</v>
      </c>
      <c r="W77" s="2">
        <f t="shared" si="6"/>
        <v>1</v>
      </c>
      <c r="X77" s="2">
        <f t="shared" si="7"/>
        <v>0</v>
      </c>
    </row>
    <row r="78" spans="1:24" x14ac:dyDescent="0.25">
      <c r="A78" s="13"/>
      <c r="B78" s="28" t="s">
        <v>256</v>
      </c>
      <c r="C78" s="28" t="s">
        <v>257</v>
      </c>
      <c r="D78" s="29" t="s">
        <v>258</v>
      </c>
      <c r="E78" s="27"/>
      <c r="F78" s="27"/>
      <c r="G78" s="27"/>
      <c r="H78" s="27"/>
      <c r="I78" s="27">
        <v>9</v>
      </c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1">
        <f t="shared" si="5"/>
        <v>9</v>
      </c>
      <c r="W78" s="2">
        <f t="shared" si="6"/>
        <v>1</v>
      </c>
      <c r="X78" s="2">
        <f t="shared" si="7"/>
        <v>0</v>
      </c>
    </row>
    <row r="79" spans="1:24" x14ac:dyDescent="0.25">
      <c r="A79" s="13"/>
      <c r="B79" s="28" t="s">
        <v>446</v>
      </c>
      <c r="C79" s="28" t="s">
        <v>447</v>
      </c>
      <c r="D79" s="29" t="s">
        <v>448</v>
      </c>
      <c r="E79" s="27"/>
      <c r="F79" s="27"/>
      <c r="G79" s="27"/>
      <c r="H79" s="27"/>
      <c r="I79" s="27"/>
      <c r="J79" s="27"/>
      <c r="K79" s="27"/>
      <c r="L79" s="27"/>
      <c r="M79" s="27">
        <v>9</v>
      </c>
      <c r="N79" s="27"/>
      <c r="O79" s="27"/>
      <c r="P79" s="27"/>
      <c r="Q79" s="27"/>
      <c r="R79" s="27"/>
      <c r="S79" s="27"/>
      <c r="T79" s="27"/>
      <c r="U79" s="21">
        <f t="shared" si="5"/>
        <v>9</v>
      </c>
      <c r="W79" s="2">
        <f t="shared" si="6"/>
        <v>1</v>
      </c>
      <c r="X79" s="2">
        <f t="shared" si="7"/>
        <v>0</v>
      </c>
    </row>
    <row r="80" spans="1:24" x14ac:dyDescent="0.25">
      <c r="A80" s="13"/>
      <c r="B80" s="28" t="s">
        <v>356</v>
      </c>
      <c r="C80" s="28" t="s">
        <v>357</v>
      </c>
      <c r="D80" s="29" t="s">
        <v>358</v>
      </c>
      <c r="E80" s="27"/>
      <c r="F80" s="31"/>
      <c r="G80" s="27"/>
      <c r="H80" s="27"/>
      <c r="I80" s="27"/>
      <c r="J80" s="27">
        <v>9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1">
        <f t="shared" si="5"/>
        <v>9</v>
      </c>
      <c r="W80" s="2">
        <f t="shared" si="6"/>
        <v>1</v>
      </c>
      <c r="X80" s="2">
        <f t="shared" si="7"/>
        <v>0</v>
      </c>
    </row>
    <row r="81" spans="1:24" x14ac:dyDescent="0.25">
      <c r="A81" s="13"/>
      <c r="B81" s="28" t="s">
        <v>273</v>
      </c>
      <c r="C81" s="29" t="s">
        <v>274</v>
      </c>
      <c r="D81" s="28" t="s">
        <v>248</v>
      </c>
      <c r="E81" s="31"/>
      <c r="F81" s="27"/>
      <c r="G81" s="27"/>
      <c r="H81" s="27"/>
      <c r="I81" s="27">
        <v>1</v>
      </c>
      <c r="J81" s="27"/>
      <c r="K81" s="27">
        <v>8</v>
      </c>
      <c r="L81" s="27"/>
      <c r="M81" s="27"/>
      <c r="N81" s="27"/>
      <c r="O81" s="27"/>
      <c r="P81" s="27"/>
      <c r="Q81" s="27"/>
      <c r="R81" s="27"/>
      <c r="S81" s="27"/>
      <c r="T81" s="27"/>
      <c r="U81" s="21">
        <f t="shared" si="5"/>
        <v>9</v>
      </c>
      <c r="W81" s="2">
        <f t="shared" si="6"/>
        <v>2</v>
      </c>
      <c r="X81" s="2">
        <f t="shared" si="7"/>
        <v>0</v>
      </c>
    </row>
    <row r="82" spans="1:24" x14ac:dyDescent="0.25">
      <c r="A82" s="13"/>
      <c r="B82" s="9" t="s">
        <v>135</v>
      </c>
      <c r="C82" s="9" t="s">
        <v>136</v>
      </c>
      <c r="D82" s="35" t="s">
        <v>137</v>
      </c>
      <c r="E82" s="27"/>
      <c r="F82" s="27">
        <v>9</v>
      </c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1">
        <f t="shared" si="5"/>
        <v>9</v>
      </c>
      <c r="W82" s="2">
        <f t="shared" si="6"/>
        <v>1</v>
      </c>
      <c r="X82" s="2">
        <f t="shared" si="7"/>
        <v>0</v>
      </c>
    </row>
    <row r="83" spans="1:24" x14ac:dyDescent="0.25">
      <c r="A83" s="13"/>
      <c r="B83" s="28" t="s">
        <v>415</v>
      </c>
      <c r="C83" s="28" t="s">
        <v>416</v>
      </c>
      <c r="D83" s="29" t="s">
        <v>417</v>
      </c>
      <c r="E83" s="31"/>
      <c r="F83" s="31"/>
      <c r="G83" s="27"/>
      <c r="H83" s="27"/>
      <c r="I83" s="27"/>
      <c r="J83" s="27"/>
      <c r="K83" s="27"/>
      <c r="L83" s="27">
        <v>8</v>
      </c>
      <c r="M83" s="27"/>
      <c r="N83" s="27"/>
      <c r="O83" s="27"/>
      <c r="P83" s="27"/>
      <c r="Q83" s="27"/>
      <c r="R83" s="27"/>
      <c r="S83" s="27"/>
      <c r="T83" s="27"/>
      <c r="U83" s="21">
        <f t="shared" si="5"/>
        <v>8</v>
      </c>
      <c r="W83" s="2">
        <f t="shared" si="6"/>
        <v>1</v>
      </c>
      <c r="X83" s="2">
        <f t="shared" si="7"/>
        <v>0</v>
      </c>
    </row>
    <row r="84" spans="1:24" x14ac:dyDescent="0.25">
      <c r="A84" s="13"/>
      <c r="B84" s="28" t="s">
        <v>259</v>
      </c>
      <c r="C84" s="28" t="s">
        <v>260</v>
      </c>
      <c r="D84" s="28" t="s">
        <v>41</v>
      </c>
      <c r="E84" s="27"/>
      <c r="F84" s="27"/>
      <c r="G84" s="27"/>
      <c r="H84" s="27"/>
      <c r="I84" s="27">
        <v>8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1">
        <f t="shared" si="5"/>
        <v>8</v>
      </c>
      <c r="W84" s="2">
        <f t="shared" si="6"/>
        <v>1</v>
      </c>
      <c r="X84" s="2">
        <f t="shared" si="7"/>
        <v>0</v>
      </c>
    </row>
    <row r="85" spans="1:24" x14ac:dyDescent="0.25">
      <c r="A85" s="13"/>
      <c r="B85" s="28" t="s">
        <v>550</v>
      </c>
      <c r="C85" s="28" t="s">
        <v>560</v>
      </c>
      <c r="D85" s="32" t="s">
        <v>552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>
        <v>8</v>
      </c>
      <c r="S85" s="27"/>
      <c r="T85" s="27"/>
      <c r="U85" s="21">
        <f t="shared" si="5"/>
        <v>8</v>
      </c>
      <c r="W85" s="2">
        <f t="shared" si="6"/>
        <v>1</v>
      </c>
      <c r="X85" s="2">
        <f t="shared" si="7"/>
        <v>0</v>
      </c>
    </row>
    <row r="86" spans="1:24" x14ac:dyDescent="0.25">
      <c r="A86" s="13"/>
      <c r="B86" s="28" t="s">
        <v>256</v>
      </c>
      <c r="C86" s="28" t="s">
        <v>261</v>
      </c>
      <c r="D86" s="29" t="s">
        <v>258</v>
      </c>
      <c r="E86" s="27"/>
      <c r="F86" s="27"/>
      <c r="G86" s="27"/>
      <c r="H86" s="27"/>
      <c r="I86" s="27">
        <v>7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1">
        <f t="shared" si="5"/>
        <v>7</v>
      </c>
      <c r="W86" s="2">
        <f t="shared" si="6"/>
        <v>1</v>
      </c>
      <c r="X86" s="2">
        <f t="shared" si="7"/>
        <v>0</v>
      </c>
    </row>
    <row r="87" spans="1:24" x14ac:dyDescent="0.25">
      <c r="A87" s="14"/>
      <c r="B87" s="28" t="s">
        <v>359</v>
      </c>
      <c r="C87" s="29" t="s">
        <v>360</v>
      </c>
      <c r="D87" s="29" t="s">
        <v>164</v>
      </c>
      <c r="E87" s="31"/>
      <c r="F87" s="27"/>
      <c r="G87" s="27"/>
      <c r="H87" s="27"/>
      <c r="I87" s="27"/>
      <c r="J87" s="27">
        <v>6</v>
      </c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1">
        <f t="shared" si="5"/>
        <v>6</v>
      </c>
      <c r="W87" s="2">
        <f t="shared" si="6"/>
        <v>1</v>
      </c>
      <c r="X87" s="2">
        <f t="shared" si="7"/>
        <v>0</v>
      </c>
    </row>
    <row r="88" spans="1:24" x14ac:dyDescent="0.25">
      <c r="A88" s="14"/>
      <c r="B88" s="28" t="s">
        <v>270</v>
      </c>
      <c r="C88" s="28" t="s">
        <v>271</v>
      </c>
      <c r="D88" s="29" t="s">
        <v>272</v>
      </c>
      <c r="E88" s="27"/>
      <c r="F88" s="27"/>
      <c r="G88" s="27"/>
      <c r="H88" s="27"/>
      <c r="I88" s="27">
        <v>3</v>
      </c>
      <c r="J88" s="27">
        <v>3</v>
      </c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1">
        <f t="shared" si="5"/>
        <v>6</v>
      </c>
      <c r="W88" s="2">
        <f t="shared" si="6"/>
        <v>2</v>
      </c>
      <c r="X88" s="2">
        <f t="shared" si="7"/>
        <v>0</v>
      </c>
    </row>
    <row r="89" spans="1:24" x14ac:dyDescent="0.25">
      <c r="A89" s="14"/>
      <c r="B89" s="28" t="s">
        <v>262</v>
      </c>
      <c r="C89" s="28" t="s">
        <v>263</v>
      </c>
      <c r="D89" s="28" t="s">
        <v>264</v>
      </c>
      <c r="E89" s="27"/>
      <c r="F89" s="27"/>
      <c r="G89" s="27"/>
      <c r="H89" s="27"/>
      <c r="I89" s="27">
        <v>6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1">
        <f t="shared" si="5"/>
        <v>6</v>
      </c>
      <c r="W89" s="2">
        <f t="shared" si="6"/>
        <v>1</v>
      </c>
      <c r="X89" s="2">
        <f t="shared" si="7"/>
        <v>0</v>
      </c>
    </row>
    <row r="90" spans="1:24" x14ac:dyDescent="0.25">
      <c r="A90" s="14"/>
      <c r="B90" s="28" t="s">
        <v>265</v>
      </c>
      <c r="C90" s="28" t="s">
        <v>266</v>
      </c>
      <c r="D90" s="32" t="s">
        <v>117</v>
      </c>
      <c r="E90" s="27"/>
      <c r="F90" s="27"/>
      <c r="G90" s="27"/>
      <c r="H90" s="27"/>
      <c r="I90" s="27">
        <v>5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1">
        <f t="shared" si="5"/>
        <v>5</v>
      </c>
      <c r="W90" s="2">
        <f t="shared" si="6"/>
        <v>1</v>
      </c>
      <c r="X90" s="2">
        <f t="shared" si="7"/>
        <v>0</v>
      </c>
    </row>
    <row r="91" spans="1:24" x14ac:dyDescent="0.25">
      <c r="A91" s="14"/>
      <c r="B91" s="28" t="s">
        <v>361</v>
      </c>
      <c r="C91" s="28" t="s">
        <v>362</v>
      </c>
      <c r="D91" s="29" t="s">
        <v>363</v>
      </c>
      <c r="E91" s="27"/>
      <c r="F91" s="27"/>
      <c r="G91" s="27"/>
      <c r="H91" s="27"/>
      <c r="I91" s="27"/>
      <c r="J91" s="27">
        <v>5</v>
      </c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1">
        <f t="shared" si="5"/>
        <v>5</v>
      </c>
      <c r="W91" s="2">
        <f t="shared" si="6"/>
        <v>1</v>
      </c>
      <c r="X91" s="2">
        <f t="shared" si="7"/>
        <v>0</v>
      </c>
    </row>
    <row r="92" spans="1:24" x14ac:dyDescent="0.25">
      <c r="A92" s="14"/>
      <c r="B92" s="28" t="s">
        <v>221</v>
      </c>
      <c r="C92" s="28" t="s">
        <v>222</v>
      </c>
      <c r="D92" s="29" t="s">
        <v>223</v>
      </c>
      <c r="E92" s="27"/>
      <c r="F92" s="31"/>
      <c r="G92" s="27"/>
      <c r="H92" s="27">
        <v>5</v>
      </c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1">
        <f t="shared" si="5"/>
        <v>5</v>
      </c>
      <c r="W92" s="2">
        <f t="shared" si="6"/>
        <v>1</v>
      </c>
      <c r="X92" s="2">
        <f t="shared" ref="X92:X96" si="8">IF(W92&gt;5,"  huom",0)</f>
        <v>0</v>
      </c>
    </row>
    <row r="93" spans="1:24" x14ac:dyDescent="0.25">
      <c r="A93" s="14"/>
      <c r="B93" s="28" t="s">
        <v>267</v>
      </c>
      <c r="C93" s="28" t="s">
        <v>268</v>
      </c>
      <c r="D93" s="28" t="s">
        <v>269</v>
      </c>
      <c r="E93" s="27"/>
      <c r="F93" s="27"/>
      <c r="G93" s="27"/>
      <c r="H93" s="27"/>
      <c r="I93" s="27">
        <v>4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1">
        <f t="shared" si="5"/>
        <v>4</v>
      </c>
      <c r="W93" s="2">
        <f t="shared" si="6"/>
        <v>1</v>
      </c>
      <c r="X93" s="2">
        <f t="shared" si="8"/>
        <v>0</v>
      </c>
    </row>
    <row r="94" spans="1:24" x14ac:dyDescent="0.25">
      <c r="A94" s="14"/>
      <c r="B94" s="28"/>
      <c r="C94" s="28"/>
      <c r="D94" s="29"/>
      <c r="E94" s="27"/>
      <c r="F94" s="31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1">
        <f t="shared" ref="U94:U103" si="9">SUM(E94:T94)</f>
        <v>0</v>
      </c>
      <c r="W94" s="2">
        <f t="shared" si="6"/>
        <v>0</v>
      </c>
      <c r="X94" s="2">
        <f t="shared" si="8"/>
        <v>0</v>
      </c>
    </row>
    <row r="95" spans="1:24" x14ac:dyDescent="0.25">
      <c r="A95" s="14"/>
      <c r="B95" s="28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1">
        <f t="shared" si="9"/>
        <v>0</v>
      </c>
      <c r="W95" s="2">
        <f t="shared" si="6"/>
        <v>0</v>
      </c>
      <c r="X95" s="2">
        <f t="shared" si="8"/>
        <v>0</v>
      </c>
    </row>
    <row r="96" spans="1:24" x14ac:dyDescent="0.25">
      <c r="A96" s="14"/>
      <c r="B96" s="28"/>
      <c r="C96" s="28"/>
      <c r="D96" s="29"/>
      <c r="E96" s="27"/>
      <c r="F96" s="31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1">
        <f t="shared" si="9"/>
        <v>0</v>
      </c>
      <c r="W96" s="2">
        <f t="shared" si="6"/>
        <v>0</v>
      </c>
      <c r="X96" s="2">
        <f t="shared" si="8"/>
        <v>0</v>
      </c>
    </row>
    <row r="97" spans="1:24" x14ac:dyDescent="0.25">
      <c r="A97" s="14"/>
      <c r="B97" s="56"/>
      <c r="C97" s="56"/>
      <c r="D97" s="57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21">
        <f t="shared" si="9"/>
        <v>0</v>
      </c>
      <c r="W97" s="2">
        <f t="shared" si="6"/>
        <v>0</v>
      </c>
      <c r="X97" s="2">
        <f t="shared" ref="X97:X141" si="10">IF(W97&gt;5,"  huom",0)</f>
        <v>0</v>
      </c>
    </row>
    <row r="98" spans="1:24" x14ac:dyDescent="0.25">
      <c r="A98" s="14"/>
      <c r="B98" s="28"/>
      <c r="C98" s="28"/>
      <c r="D98" s="29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1">
        <f t="shared" si="9"/>
        <v>0</v>
      </c>
      <c r="V98" s="11"/>
      <c r="W98" s="2">
        <f t="shared" si="6"/>
        <v>0</v>
      </c>
      <c r="X98" s="2">
        <f t="shared" si="10"/>
        <v>0</v>
      </c>
    </row>
    <row r="99" spans="1:24" x14ac:dyDescent="0.25">
      <c r="A99" s="14"/>
      <c r="B99" s="28"/>
      <c r="C99" s="28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1">
        <f t="shared" si="9"/>
        <v>0</v>
      </c>
      <c r="V99" s="11"/>
      <c r="W99" s="2">
        <f t="shared" si="6"/>
        <v>0</v>
      </c>
      <c r="X99" s="2">
        <f t="shared" si="10"/>
        <v>0</v>
      </c>
    </row>
    <row r="100" spans="1:24" x14ac:dyDescent="0.25">
      <c r="A100" s="11"/>
      <c r="B100" s="28"/>
      <c r="C100" s="29"/>
      <c r="D100" s="28"/>
      <c r="E100" s="31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1">
        <f t="shared" si="9"/>
        <v>0</v>
      </c>
      <c r="V100" s="11"/>
      <c r="W100" s="2">
        <f t="shared" si="6"/>
        <v>0</v>
      </c>
      <c r="X100" s="2">
        <f t="shared" si="10"/>
        <v>0</v>
      </c>
    </row>
    <row r="101" spans="1:24" x14ac:dyDescent="0.25">
      <c r="A101" s="12"/>
      <c r="B101" s="28"/>
      <c r="C101" s="28"/>
      <c r="D101" s="29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1">
        <f t="shared" si="9"/>
        <v>0</v>
      </c>
      <c r="V101" s="11"/>
      <c r="W101" s="2">
        <f t="shared" si="6"/>
        <v>0</v>
      </c>
      <c r="X101" s="2">
        <f t="shared" si="10"/>
        <v>0</v>
      </c>
    </row>
    <row r="102" spans="1:24" x14ac:dyDescent="0.25">
      <c r="A102" s="11"/>
      <c r="B102" s="28"/>
      <c r="C102" s="28"/>
      <c r="D102" s="28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1">
        <f t="shared" si="9"/>
        <v>0</v>
      </c>
      <c r="V102" s="11"/>
      <c r="W102" s="2">
        <f t="shared" si="6"/>
        <v>0</v>
      </c>
      <c r="X102" s="2">
        <f t="shared" si="10"/>
        <v>0</v>
      </c>
    </row>
    <row r="103" spans="1:24" x14ac:dyDescent="0.25">
      <c r="A103" s="11"/>
      <c r="B103" s="28"/>
      <c r="C103" s="28"/>
      <c r="D103" s="28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1">
        <f t="shared" si="9"/>
        <v>0</v>
      </c>
      <c r="V103" s="11"/>
      <c r="W103" s="2">
        <f t="shared" si="6"/>
        <v>0</v>
      </c>
      <c r="X103" s="2">
        <f t="shared" si="10"/>
        <v>0</v>
      </c>
    </row>
    <row r="104" spans="1:24" x14ac:dyDescent="0.25">
      <c r="A104" s="11"/>
      <c r="B104" s="28"/>
      <c r="C104" s="28"/>
      <c r="D104" s="28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1">
        <f t="shared" ref="U104:U135" si="11">SUM(E104:T104)</f>
        <v>0</v>
      </c>
      <c r="V104" s="11"/>
      <c r="W104" s="2">
        <f t="shared" ref="W104:W134" si="12">COUNT(E104:T104)</f>
        <v>0</v>
      </c>
      <c r="X104" s="2">
        <f t="shared" si="10"/>
        <v>0</v>
      </c>
    </row>
    <row r="105" spans="1:24" x14ac:dyDescent="0.25">
      <c r="A105" s="11"/>
      <c r="B105" s="28"/>
      <c r="C105" s="28"/>
      <c r="D105" s="28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1">
        <f t="shared" si="11"/>
        <v>0</v>
      </c>
      <c r="V105" s="11"/>
      <c r="W105" s="2">
        <f t="shared" si="12"/>
        <v>0</v>
      </c>
      <c r="X105" s="2">
        <f t="shared" si="10"/>
        <v>0</v>
      </c>
    </row>
    <row r="106" spans="1:24" x14ac:dyDescent="0.25">
      <c r="A106" s="11"/>
      <c r="B106" s="28"/>
      <c r="C106" s="28"/>
      <c r="D106" s="32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1">
        <f t="shared" si="11"/>
        <v>0</v>
      </c>
      <c r="V106" s="11"/>
      <c r="W106" s="2">
        <f t="shared" si="12"/>
        <v>0</v>
      </c>
      <c r="X106" s="2">
        <f t="shared" si="10"/>
        <v>0</v>
      </c>
    </row>
    <row r="107" spans="1:24" x14ac:dyDescent="0.25">
      <c r="A107" s="11"/>
      <c r="B107" s="28"/>
      <c r="C107" s="28"/>
      <c r="D107" s="32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1">
        <f t="shared" si="11"/>
        <v>0</v>
      </c>
      <c r="W107" s="2">
        <f t="shared" si="12"/>
        <v>0</v>
      </c>
      <c r="X107" s="2">
        <f t="shared" si="10"/>
        <v>0</v>
      </c>
    </row>
    <row r="108" spans="1:24" x14ac:dyDescent="0.25">
      <c r="A108" s="11"/>
      <c r="B108" s="28"/>
      <c r="C108" s="28"/>
      <c r="D108" s="28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1">
        <f t="shared" si="11"/>
        <v>0</v>
      </c>
      <c r="W108" s="2">
        <f t="shared" si="12"/>
        <v>0</v>
      </c>
      <c r="X108" s="2">
        <f t="shared" si="10"/>
        <v>0</v>
      </c>
    </row>
    <row r="109" spans="1:24" x14ac:dyDescent="0.25">
      <c r="A109" s="11"/>
      <c r="B109" s="28"/>
      <c r="C109" s="28"/>
      <c r="D109" s="28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1">
        <f t="shared" si="11"/>
        <v>0</v>
      </c>
      <c r="W109" s="2">
        <f t="shared" si="12"/>
        <v>0</v>
      </c>
      <c r="X109" s="2">
        <f t="shared" si="10"/>
        <v>0</v>
      </c>
    </row>
    <row r="110" spans="1:24" x14ac:dyDescent="0.25">
      <c r="A110" s="11"/>
      <c r="B110" s="28"/>
      <c r="C110" s="28"/>
      <c r="D110" s="28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1">
        <f t="shared" si="11"/>
        <v>0</v>
      </c>
      <c r="W110" s="2">
        <f t="shared" si="12"/>
        <v>0</v>
      </c>
      <c r="X110" s="2">
        <f t="shared" si="10"/>
        <v>0</v>
      </c>
    </row>
    <row r="111" spans="1:24" x14ac:dyDescent="0.25">
      <c r="A111" s="10"/>
      <c r="B111" s="28"/>
      <c r="C111" s="29"/>
      <c r="D111" s="29"/>
      <c r="E111" s="3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1">
        <f t="shared" si="11"/>
        <v>0</v>
      </c>
      <c r="W111" s="2">
        <f t="shared" si="12"/>
        <v>0</v>
      </c>
      <c r="X111" s="2">
        <f t="shared" si="10"/>
        <v>0</v>
      </c>
    </row>
    <row r="112" spans="1:24" x14ac:dyDescent="0.25">
      <c r="A112" s="11"/>
      <c r="B112" s="28"/>
      <c r="C112" s="29"/>
      <c r="D112" s="28"/>
      <c r="E112" s="3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1">
        <f t="shared" si="11"/>
        <v>0</v>
      </c>
      <c r="W112" s="2">
        <f t="shared" si="12"/>
        <v>0</v>
      </c>
      <c r="X112" s="2">
        <f t="shared" si="10"/>
        <v>0</v>
      </c>
    </row>
    <row r="113" spans="1:24" x14ac:dyDescent="0.25">
      <c r="A113" s="11"/>
      <c r="B113" s="28"/>
      <c r="C113" s="28"/>
      <c r="D113" s="28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1">
        <f t="shared" si="11"/>
        <v>0</v>
      </c>
      <c r="W113" s="2">
        <f t="shared" si="12"/>
        <v>0</v>
      </c>
      <c r="X113" s="2">
        <f t="shared" si="10"/>
        <v>0</v>
      </c>
    </row>
    <row r="114" spans="1:24" x14ac:dyDescent="0.25">
      <c r="A114" s="11"/>
      <c r="B114" s="28"/>
      <c r="C114" s="28"/>
      <c r="D114" s="32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1">
        <f t="shared" si="11"/>
        <v>0</v>
      </c>
      <c r="W114" s="2">
        <f t="shared" si="12"/>
        <v>0</v>
      </c>
      <c r="X114" s="2">
        <f t="shared" si="10"/>
        <v>0</v>
      </c>
    </row>
    <row r="115" spans="1:24" x14ac:dyDescent="0.25">
      <c r="B115" s="28"/>
      <c r="C115" s="28"/>
      <c r="D115" s="28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1">
        <f t="shared" si="11"/>
        <v>0</v>
      </c>
      <c r="W115" s="2">
        <f t="shared" si="12"/>
        <v>0</v>
      </c>
      <c r="X115" s="2">
        <f t="shared" si="10"/>
        <v>0</v>
      </c>
    </row>
    <row r="116" spans="1:24" x14ac:dyDescent="0.25">
      <c r="B116" s="28"/>
      <c r="C116" s="28"/>
      <c r="D116" s="28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1">
        <f t="shared" si="11"/>
        <v>0</v>
      </c>
      <c r="W116" s="2">
        <f t="shared" si="12"/>
        <v>0</v>
      </c>
      <c r="X116" s="2">
        <f t="shared" si="10"/>
        <v>0</v>
      </c>
    </row>
    <row r="117" spans="1:24" x14ac:dyDescent="0.25">
      <c r="B117" s="28"/>
      <c r="C117" s="29"/>
      <c r="D117" s="28"/>
      <c r="E117" s="3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1">
        <f t="shared" si="11"/>
        <v>0</v>
      </c>
      <c r="W117" s="2">
        <f t="shared" si="12"/>
        <v>0</v>
      </c>
      <c r="X117" s="2">
        <f t="shared" si="10"/>
        <v>0</v>
      </c>
    </row>
    <row r="118" spans="1:24" x14ac:dyDescent="0.25">
      <c r="B118" s="28"/>
      <c r="C118" s="29"/>
      <c r="D118" s="29"/>
      <c r="E118" s="3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1">
        <f t="shared" si="11"/>
        <v>0</v>
      </c>
      <c r="W118" s="2">
        <f t="shared" si="12"/>
        <v>0</v>
      </c>
      <c r="X118" s="2">
        <f t="shared" si="10"/>
        <v>0</v>
      </c>
    </row>
    <row r="119" spans="1:24" x14ac:dyDescent="0.25">
      <c r="B119" s="28"/>
      <c r="C119" s="28"/>
      <c r="D119" s="28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1">
        <f t="shared" si="11"/>
        <v>0</v>
      </c>
      <c r="W119" s="2">
        <f t="shared" si="12"/>
        <v>0</v>
      </c>
      <c r="X119" s="2">
        <f t="shared" si="10"/>
        <v>0</v>
      </c>
    </row>
    <row r="120" spans="1:24" x14ac:dyDescent="0.25">
      <c r="B120" s="28"/>
      <c r="C120" s="28"/>
      <c r="D120" s="32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1">
        <f t="shared" si="11"/>
        <v>0</v>
      </c>
      <c r="W120" s="2">
        <f t="shared" si="12"/>
        <v>0</v>
      </c>
      <c r="X120" s="2">
        <f t="shared" si="10"/>
        <v>0</v>
      </c>
    </row>
    <row r="121" spans="1:24" x14ac:dyDescent="0.25">
      <c r="B121" s="28"/>
      <c r="C121" s="28"/>
      <c r="D121" s="28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1">
        <f t="shared" si="11"/>
        <v>0</v>
      </c>
      <c r="W121" s="2">
        <f t="shared" si="12"/>
        <v>0</v>
      </c>
      <c r="X121" s="2">
        <f t="shared" si="10"/>
        <v>0</v>
      </c>
    </row>
    <row r="122" spans="1:24" x14ac:dyDescent="0.25">
      <c r="B122" s="28"/>
      <c r="C122" s="28"/>
      <c r="D122" s="28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1">
        <f t="shared" si="11"/>
        <v>0</v>
      </c>
      <c r="W122" s="2">
        <f t="shared" si="12"/>
        <v>0</v>
      </c>
      <c r="X122" s="2">
        <f t="shared" si="10"/>
        <v>0</v>
      </c>
    </row>
    <row r="123" spans="1:24" x14ac:dyDescent="0.25">
      <c r="B123" s="28"/>
      <c r="C123" s="28"/>
      <c r="D123" s="28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1">
        <f t="shared" si="11"/>
        <v>0</v>
      </c>
      <c r="W123" s="2">
        <f t="shared" si="12"/>
        <v>0</v>
      </c>
      <c r="X123" s="2">
        <f t="shared" si="10"/>
        <v>0</v>
      </c>
    </row>
    <row r="124" spans="1:24" x14ac:dyDescent="0.25">
      <c r="B124" s="28"/>
      <c r="C124" s="29"/>
      <c r="D124" s="28"/>
      <c r="E124" s="3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1">
        <f t="shared" si="11"/>
        <v>0</v>
      </c>
      <c r="W124" s="2">
        <f t="shared" si="12"/>
        <v>0</v>
      </c>
      <c r="X124" s="2">
        <f t="shared" si="10"/>
        <v>0</v>
      </c>
    </row>
    <row r="125" spans="1:24" x14ac:dyDescent="0.25">
      <c r="B125" s="28"/>
      <c r="C125" s="28"/>
      <c r="D125" s="28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1">
        <f t="shared" si="11"/>
        <v>0</v>
      </c>
      <c r="W125" s="2">
        <f t="shared" si="12"/>
        <v>0</v>
      </c>
      <c r="X125" s="2">
        <f t="shared" si="10"/>
        <v>0</v>
      </c>
    </row>
    <row r="126" spans="1:24" x14ac:dyDescent="0.25">
      <c r="B126" s="28"/>
      <c r="C126" s="28"/>
      <c r="D126" s="28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1">
        <f t="shared" si="11"/>
        <v>0</v>
      </c>
      <c r="W126" s="2">
        <f t="shared" si="12"/>
        <v>0</v>
      </c>
      <c r="X126" s="2">
        <f t="shared" si="10"/>
        <v>0</v>
      </c>
    </row>
    <row r="127" spans="1:24" x14ac:dyDescent="0.25">
      <c r="B127" s="28"/>
      <c r="C127" s="28"/>
      <c r="D127" s="28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1">
        <f t="shared" si="11"/>
        <v>0</v>
      </c>
      <c r="W127" s="2">
        <f t="shared" si="12"/>
        <v>0</v>
      </c>
      <c r="X127" s="2">
        <f t="shared" si="10"/>
        <v>0</v>
      </c>
    </row>
    <row r="128" spans="1:24" x14ac:dyDescent="0.25">
      <c r="B128" s="28"/>
      <c r="C128" s="28"/>
      <c r="D128" s="28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1">
        <f t="shared" si="11"/>
        <v>0</v>
      </c>
      <c r="W128" s="2">
        <f t="shared" si="12"/>
        <v>0</v>
      </c>
      <c r="X128" s="2">
        <f t="shared" si="10"/>
        <v>0</v>
      </c>
    </row>
    <row r="129" spans="2:24" x14ac:dyDescent="0.25">
      <c r="B129" s="28"/>
      <c r="C129" s="28"/>
      <c r="D129" s="28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1">
        <f t="shared" si="11"/>
        <v>0</v>
      </c>
      <c r="W129" s="2">
        <f t="shared" si="12"/>
        <v>0</v>
      </c>
      <c r="X129" s="2">
        <f t="shared" si="10"/>
        <v>0</v>
      </c>
    </row>
    <row r="130" spans="2:24" x14ac:dyDescent="0.25">
      <c r="B130" s="28"/>
      <c r="C130" s="28"/>
      <c r="D130" s="28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1">
        <f t="shared" si="11"/>
        <v>0</v>
      </c>
      <c r="W130" s="2">
        <f t="shared" si="12"/>
        <v>0</v>
      </c>
      <c r="X130" s="2">
        <f t="shared" si="10"/>
        <v>0</v>
      </c>
    </row>
    <row r="131" spans="2:24" x14ac:dyDescent="0.25">
      <c r="B131" s="28"/>
      <c r="C131" s="29"/>
      <c r="D131" s="28"/>
      <c r="E131" s="3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1">
        <f t="shared" si="11"/>
        <v>0</v>
      </c>
      <c r="W131" s="2">
        <f t="shared" si="12"/>
        <v>0</v>
      </c>
      <c r="X131" s="2">
        <f t="shared" si="10"/>
        <v>0</v>
      </c>
    </row>
    <row r="132" spans="2:24" x14ac:dyDescent="0.25">
      <c r="B132" s="28"/>
      <c r="C132" s="28"/>
      <c r="D132" s="28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1">
        <f t="shared" si="11"/>
        <v>0</v>
      </c>
      <c r="W132" s="2">
        <f t="shared" si="12"/>
        <v>0</v>
      </c>
      <c r="X132" s="2">
        <f t="shared" si="10"/>
        <v>0</v>
      </c>
    </row>
    <row r="133" spans="2:24" x14ac:dyDescent="0.25">
      <c r="B133" s="28"/>
      <c r="C133" s="28"/>
      <c r="D133" s="28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1">
        <f t="shared" si="11"/>
        <v>0</v>
      </c>
      <c r="W133" s="2">
        <f t="shared" si="12"/>
        <v>0</v>
      </c>
      <c r="X133" s="2">
        <f t="shared" si="10"/>
        <v>0</v>
      </c>
    </row>
    <row r="134" spans="2:24" x14ac:dyDescent="0.25">
      <c r="B134" s="28"/>
      <c r="C134" s="28"/>
      <c r="D134" s="28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1">
        <f t="shared" si="11"/>
        <v>0</v>
      </c>
      <c r="W134" s="2">
        <f t="shared" si="12"/>
        <v>0</v>
      </c>
      <c r="X134" s="2">
        <f t="shared" si="10"/>
        <v>0</v>
      </c>
    </row>
    <row r="135" spans="2:24" x14ac:dyDescent="0.25">
      <c r="B135" s="28"/>
      <c r="C135" s="28"/>
      <c r="D135" s="28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1">
        <f t="shared" si="11"/>
        <v>0</v>
      </c>
      <c r="W135" s="2">
        <f t="shared" ref="W135:W141" si="13">COUNT(E135:T135)</f>
        <v>0</v>
      </c>
      <c r="X135" s="2">
        <f t="shared" si="10"/>
        <v>0</v>
      </c>
    </row>
    <row r="136" spans="2:24" x14ac:dyDescent="0.25">
      <c r="B136" s="28"/>
      <c r="C136" s="28"/>
      <c r="D136" s="32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1">
        <f t="shared" ref="U136:U141" si="14">SUM(E136:T136)</f>
        <v>0</v>
      </c>
      <c r="W136" s="2">
        <f t="shared" si="13"/>
        <v>0</v>
      </c>
      <c r="X136" s="2">
        <f t="shared" si="10"/>
        <v>0</v>
      </c>
    </row>
    <row r="137" spans="2:24" x14ac:dyDescent="0.25">
      <c r="B137" s="28"/>
      <c r="C137" s="51"/>
      <c r="D137" s="28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1">
        <f t="shared" si="14"/>
        <v>0</v>
      </c>
      <c r="W137" s="2">
        <f t="shared" si="13"/>
        <v>0</v>
      </c>
      <c r="X137" s="2">
        <f t="shared" si="10"/>
        <v>0</v>
      </c>
    </row>
    <row r="138" spans="2:24" x14ac:dyDescent="0.25">
      <c r="B138" s="28"/>
      <c r="C138" s="28"/>
      <c r="D138" s="28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1">
        <f t="shared" si="14"/>
        <v>0</v>
      </c>
      <c r="W138" s="2">
        <f t="shared" si="13"/>
        <v>0</v>
      </c>
      <c r="X138" s="2">
        <f t="shared" si="10"/>
        <v>0</v>
      </c>
    </row>
    <row r="139" spans="2:24" x14ac:dyDescent="0.25">
      <c r="B139" s="28"/>
      <c r="C139" s="28"/>
      <c r="D139" s="28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1">
        <f t="shared" si="14"/>
        <v>0</v>
      </c>
      <c r="W139" s="2">
        <f t="shared" si="13"/>
        <v>0</v>
      </c>
      <c r="X139" s="2">
        <f t="shared" si="10"/>
        <v>0</v>
      </c>
    </row>
    <row r="140" spans="2:24" x14ac:dyDescent="0.25">
      <c r="B140" s="28"/>
      <c r="C140" s="28"/>
      <c r="D140" s="28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1">
        <f t="shared" si="14"/>
        <v>0</v>
      </c>
      <c r="W140" s="2">
        <f t="shared" si="13"/>
        <v>0</v>
      </c>
      <c r="X140" s="2">
        <f t="shared" si="10"/>
        <v>0</v>
      </c>
    </row>
    <row r="141" spans="2:24" x14ac:dyDescent="0.25">
      <c r="B141" s="28"/>
      <c r="C141" s="28"/>
      <c r="D141" s="28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1">
        <f t="shared" si="14"/>
        <v>0</v>
      </c>
      <c r="W141" s="2">
        <f t="shared" si="13"/>
        <v>0</v>
      </c>
      <c r="X141" s="2">
        <f t="shared" si="10"/>
        <v>0</v>
      </c>
    </row>
  </sheetData>
  <sortState ref="B8:U93">
    <sortCondition descending="1" ref="U8:U93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3"/>
  <sheetViews>
    <sheetView workbookViewId="0">
      <selection activeCell="A3" sqref="A3"/>
    </sheetView>
  </sheetViews>
  <sheetFormatPr defaultRowHeight="15.75" x14ac:dyDescent="0.25"/>
  <cols>
    <col min="1" max="1" width="4.28515625" style="3" customWidth="1"/>
    <col min="2" max="2" width="22.42578125" style="2" customWidth="1"/>
    <col min="3" max="3" width="25.28515625" style="2" customWidth="1"/>
    <col min="4" max="4" width="9.140625" style="2"/>
    <col min="5" max="5" width="10.85546875" style="2" bestFit="1" customWidth="1"/>
    <col min="6" max="6" width="25" style="3" bestFit="1" customWidth="1"/>
    <col min="7" max="257" width="9.140625" style="3"/>
    <col min="258" max="258" width="28.7109375" style="3" customWidth="1"/>
    <col min="259" max="259" width="35.7109375" style="3" customWidth="1"/>
    <col min="260" max="260" width="9.140625" style="3"/>
    <col min="261" max="261" width="10.85546875" style="3" bestFit="1" customWidth="1"/>
    <col min="262" max="513" width="9.140625" style="3"/>
    <col min="514" max="514" width="28.7109375" style="3" customWidth="1"/>
    <col min="515" max="515" width="35.7109375" style="3" customWidth="1"/>
    <col min="516" max="516" width="9.140625" style="3"/>
    <col min="517" max="517" width="10.85546875" style="3" bestFit="1" customWidth="1"/>
    <col min="518" max="769" width="9.140625" style="3"/>
    <col min="770" max="770" width="28.7109375" style="3" customWidth="1"/>
    <col min="771" max="771" width="35.7109375" style="3" customWidth="1"/>
    <col min="772" max="772" width="9.140625" style="3"/>
    <col min="773" max="773" width="10.85546875" style="3" bestFit="1" customWidth="1"/>
    <col min="774" max="1025" width="9.140625" style="3"/>
    <col min="1026" max="1026" width="28.7109375" style="3" customWidth="1"/>
    <col min="1027" max="1027" width="35.7109375" style="3" customWidth="1"/>
    <col min="1028" max="1028" width="9.140625" style="3"/>
    <col min="1029" max="1029" width="10.85546875" style="3" bestFit="1" customWidth="1"/>
    <col min="1030" max="1281" width="9.140625" style="3"/>
    <col min="1282" max="1282" width="28.7109375" style="3" customWidth="1"/>
    <col min="1283" max="1283" width="35.7109375" style="3" customWidth="1"/>
    <col min="1284" max="1284" width="9.140625" style="3"/>
    <col min="1285" max="1285" width="10.85546875" style="3" bestFit="1" customWidth="1"/>
    <col min="1286" max="1537" width="9.140625" style="3"/>
    <col min="1538" max="1538" width="28.7109375" style="3" customWidth="1"/>
    <col min="1539" max="1539" width="35.7109375" style="3" customWidth="1"/>
    <col min="1540" max="1540" width="9.140625" style="3"/>
    <col min="1541" max="1541" width="10.85546875" style="3" bestFit="1" customWidth="1"/>
    <col min="1542" max="1793" width="9.140625" style="3"/>
    <col min="1794" max="1794" width="28.7109375" style="3" customWidth="1"/>
    <col min="1795" max="1795" width="35.7109375" style="3" customWidth="1"/>
    <col min="1796" max="1796" width="9.140625" style="3"/>
    <col min="1797" max="1797" width="10.85546875" style="3" bestFit="1" customWidth="1"/>
    <col min="1798" max="2049" width="9.140625" style="3"/>
    <col min="2050" max="2050" width="28.7109375" style="3" customWidth="1"/>
    <col min="2051" max="2051" width="35.7109375" style="3" customWidth="1"/>
    <col min="2052" max="2052" width="9.140625" style="3"/>
    <col min="2053" max="2053" width="10.85546875" style="3" bestFit="1" customWidth="1"/>
    <col min="2054" max="2305" width="9.140625" style="3"/>
    <col min="2306" max="2306" width="28.7109375" style="3" customWidth="1"/>
    <col min="2307" max="2307" width="35.7109375" style="3" customWidth="1"/>
    <col min="2308" max="2308" width="9.140625" style="3"/>
    <col min="2309" max="2309" width="10.85546875" style="3" bestFit="1" customWidth="1"/>
    <col min="2310" max="2561" width="9.140625" style="3"/>
    <col min="2562" max="2562" width="28.7109375" style="3" customWidth="1"/>
    <col min="2563" max="2563" width="35.7109375" style="3" customWidth="1"/>
    <col min="2564" max="2564" width="9.140625" style="3"/>
    <col min="2565" max="2565" width="10.85546875" style="3" bestFit="1" customWidth="1"/>
    <col min="2566" max="2817" width="9.140625" style="3"/>
    <col min="2818" max="2818" width="28.7109375" style="3" customWidth="1"/>
    <col min="2819" max="2819" width="35.7109375" style="3" customWidth="1"/>
    <col min="2820" max="2820" width="9.140625" style="3"/>
    <col min="2821" max="2821" width="10.85546875" style="3" bestFit="1" customWidth="1"/>
    <col min="2822" max="3073" width="9.140625" style="3"/>
    <col min="3074" max="3074" width="28.7109375" style="3" customWidth="1"/>
    <col min="3075" max="3075" width="35.7109375" style="3" customWidth="1"/>
    <col min="3076" max="3076" width="9.140625" style="3"/>
    <col min="3077" max="3077" width="10.85546875" style="3" bestFit="1" customWidth="1"/>
    <col min="3078" max="3329" width="9.140625" style="3"/>
    <col min="3330" max="3330" width="28.7109375" style="3" customWidth="1"/>
    <col min="3331" max="3331" width="35.7109375" style="3" customWidth="1"/>
    <col min="3332" max="3332" width="9.140625" style="3"/>
    <col min="3333" max="3333" width="10.85546875" style="3" bestFit="1" customWidth="1"/>
    <col min="3334" max="3585" width="9.140625" style="3"/>
    <col min="3586" max="3586" width="28.7109375" style="3" customWidth="1"/>
    <col min="3587" max="3587" width="35.7109375" style="3" customWidth="1"/>
    <col min="3588" max="3588" width="9.140625" style="3"/>
    <col min="3589" max="3589" width="10.85546875" style="3" bestFit="1" customWidth="1"/>
    <col min="3590" max="3841" width="9.140625" style="3"/>
    <col min="3842" max="3842" width="28.7109375" style="3" customWidth="1"/>
    <col min="3843" max="3843" width="35.7109375" style="3" customWidth="1"/>
    <col min="3844" max="3844" width="9.140625" style="3"/>
    <col min="3845" max="3845" width="10.85546875" style="3" bestFit="1" customWidth="1"/>
    <col min="3846" max="4097" width="9.140625" style="3"/>
    <col min="4098" max="4098" width="28.7109375" style="3" customWidth="1"/>
    <col min="4099" max="4099" width="35.7109375" style="3" customWidth="1"/>
    <col min="4100" max="4100" width="9.140625" style="3"/>
    <col min="4101" max="4101" width="10.85546875" style="3" bestFit="1" customWidth="1"/>
    <col min="4102" max="4353" width="9.140625" style="3"/>
    <col min="4354" max="4354" width="28.7109375" style="3" customWidth="1"/>
    <col min="4355" max="4355" width="35.7109375" style="3" customWidth="1"/>
    <col min="4356" max="4356" width="9.140625" style="3"/>
    <col min="4357" max="4357" width="10.85546875" style="3" bestFit="1" customWidth="1"/>
    <col min="4358" max="4609" width="9.140625" style="3"/>
    <col min="4610" max="4610" width="28.7109375" style="3" customWidth="1"/>
    <col min="4611" max="4611" width="35.7109375" style="3" customWidth="1"/>
    <col min="4612" max="4612" width="9.140625" style="3"/>
    <col min="4613" max="4613" width="10.85546875" style="3" bestFit="1" customWidth="1"/>
    <col min="4614" max="4865" width="9.140625" style="3"/>
    <col min="4866" max="4866" width="28.7109375" style="3" customWidth="1"/>
    <col min="4867" max="4867" width="35.7109375" style="3" customWidth="1"/>
    <col min="4868" max="4868" width="9.140625" style="3"/>
    <col min="4869" max="4869" width="10.85546875" style="3" bestFit="1" customWidth="1"/>
    <col min="4870" max="5121" width="9.140625" style="3"/>
    <col min="5122" max="5122" width="28.7109375" style="3" customWidth="1"/>
    <col min="5123" max="5123" width="35.7109375" style="3" customWidth="1"/>
    <col min="5124" max="5124" width="9.140625" style="3"/>
    <col min="5125" max="5125" width="10.85546875" style="3" bestFit="1" customWidth="1"/>
    <col min="5126" max="5377" width="9.140625" style="3"/>
    <col min="5378" max="5378" width="28.7109375" style="3" customWidth="1"/>
    <col min="5379" max="5379" width="35.7109375" style="3" customWidth="1"/>
    <col min="5380" max="5380" width="9.140625" style="3"/>
    <col min="5381" max="5381" width="10.85546875" style="3" bestFit="1" customWidth="1"/>
    <col min="5382" max="5633" width="9.140625" style="3"/>
    <col min="5634" max="5634" width="28.7109375" style="3" customWidth="1"/>
    <col min="5635" max="5635" width="35.7109375" style="3" customWidth="1"/>
    <col min="5636" max="5636" width="9.140625" style="3"/>
    <col min="5637" max="5637" width="10.85546875" style="3" bestFit="1" customWidth="1"/>
    <col min="5638" max="5889" width="9.140625" style="3"/>
    <col min="5890" max="5890" width="28.7109375" style="3" customWidth="1"/>
    <col min="5891" max="5891" width="35.7109375" style="3" customWidth="1"/>
    <col min="5892" max="5892" width="9.140625" style="3"/>
    <col min="5893" max="5893" width="10.85546875" style="3" bestFit="1" customWidth="1"/>
    <col min="5894" max="6145" width="9.140625" style="3"/>
    <col min="6146" max="6146" width="28.7109375" style="3" customWidth="1"/>
    <col min="6147" max="6147" width="35.7109375" style="3" customWidth="1"/>
    <col min="6148" max="6148" width="9.140625" style="3"/>
    <col min="6149" max="6149" width="10.85546875" style="3" bestFit="1" customWidth="1"/>
    <col min="6150" max="6401" width="9.140625" style="3"/>
    <col min="6402" max="6402" width="28.7109375" style="3" customWidth="1"/>
    <col min="6403" max="6403" width="35.7109375" style="3" customWidth="1"/>
    <col min="6404" max="6404" width="9.140625" style="3"/>
    <col min="6405" max="6405" width="10.85546875" style="3" bestFit="1" customWidth="1"/>
    <col min="6406" max="6657" width="9.140625" style="3"/>
    <col min="6658" max="6658" width="28.7109375" style="3" customWidth="1"/>
    <col min="6659" max="6659" width="35.7109375" style="3" customWidth="1"/>
    <col min="6660" max="6660" width="9.140625" style="3"/>
    <col min="6661" max="6661" width="10.85546875" style="3" bestFit="1" customWidth="1"/>
    <col min="6662" max="6913" width="9.140625" style="3"/>
    <col min="6914" max="6914" width="28.7109375" style="3" customWidth="1"/>
    <col min="6915" max="6915" width="35.7109375" style="3" customWidth="1"/>
    <col min="6916" max="6916" width="9.140625" style="3"/>
    <col min="6917" max="6917" width="10.85546875" style="3" bestFit="1" customWidth="1"/>
    <col min="6918" max="7169" width="9.140625" style="3"/>
    <col min="7170" max="7170" width="28.7109375" style="3" customWidth="1"/>
    <col min="7171" max="7171" width="35.7109375" style="3" customWidth="1"/>
    <col min="7172" max="7172" width="9.140625" style="3"/>
    <col min="7173" max="7173" width="10.85546875" style="3" bestFit="1" customWidth="1"/>
    <col min="7174" max="7425" width="9.140625" style="3"/>
    <col min="7426" max="7426" width="28.7109375" style="3" customWidth="1"/>
    <col min="7427" max="7427" width="35.7109375" style="3" customWidth="1"/>
    <col min="7428" max="7428" width="9.140625" style="3"/>
    <col min="7429" max="7429" width="10.85546875" style="3" bestFit="1" customWidth="1"/>
    <col min="7430" max="7681" width="9.140625" style="3"/>
    <col min="7682" max="7682" width="28.7109375" style="3" customWidth="1"/>
    <col min="7683" max="7683" width="35.7109375" style="3" customWidth="1"/>
    <col min="7684" max="7684" width="9.140625" style="3"/>
    <col min="7685" max="7685" width="10.85546875" style="3" bestFit="1" customWidth="1"/>
    <col min="7686" max="7937" width="9.140625" style="3"/>
    <col min="7938" max="7938" width="28.7109375" style="3" customWidth="1"/>
    <col min="7939" max="7939" width="35.7109375" style="3" customWidth="1"/>
    <col min="7940" max="7940" width="9.140625" style="3"/>
    <col min="7941" max="7941" width="10.85546875" style="3" bestFit="1" customWidth="1"/>
    <col min="7942" max="8193" width="9.140625" style="3"/>
    <col min="8194" max="8194" width="28.7109375" style="3" customWidth="1"/>
    <col min="8195" max="8195" width="35.7109375" style="3" customWidth="1"/>
    <col min="8196" max="8196" width="9.140625" style="3"/>
    <col min="8197" max="8197" width="10.85546875" style="3" bestFit="1" customWidth="1"/>
    <col min="8198" max="8449" width="9.140625" style="3"/>
    <col min="8450" max="8450" width="28.7109375" style="3" customWidth="1"/>
    <col min="8451" max="8451" width="35.7109375" style="3" customWidth="1"/>
    <col min="8452" max="8452" width="9.140625" style="3"/>
    <col min="8453" max="8453" width="10.85546875" style="3" bestFit="1" customWidth="1"/>
    <col min="8454" max="8705" width="9.140625" style="3"/>
    <col min="8706" max="8706" width="28.7109375" style="3" customWidth="1"/>
    <col min="8707" max="8707" width="35.7109375" style="3" customWidth="1"/>
    <col min="8708" max="8708" width="9.140625" style="3"/>
    <col min="8709" max="8709" width="10.85546875" style="3" bestFit="1" customWidth="1"/>
    <col min="8710" max="8961" width="9.140625" style="3"/>
    <col min="8962" max="8962" width="28.7109375" style="3" customWidth="1"/>
    <col min="8963" max="8963" width="35.7109375" style="3" customWidth="1"/>
    <col min="8964" max="8964" width="9.140625" style="3"/>
    <col min="8965" max="8965" width="10.85546875" style="3" bestFit="1" customWidth="1"/>
    <col min="8966" max="9217" width="9.140625" style="3"/>
    <col min="9218" max="9218" width="28.7109375" style="3" customWidth="1"/>
    <col min="9219" max="9219" width="35.7109375" style="3" customWidth="1"/>
    <col min="9220" max="9220" width="9.140625" style="3"/>
    <col min="9221" max="9221" width="10.85546875" style="3" bestFit="1" customWidth="1"/>
    <col min="9222" max="9473" width="9.140625" style="3"/>
    <col min="9474" max="9474" width="28.7109375" style="3" customWidth="1"/>
    <col min="9475" max="9475" width="35.7109375" style="3" customWidth="1"/>
    <col min="9476" max="9476" width="9.140625" style="3"/>
    <col min="9477" max="9477" width="10.85546875" style="3" bestFit="1" customWidth="1"/>
    <col min="9478" max="9729" width="9.140625" style="3"/>
    <col min="9730" max="9730" width="28.7109375" style="3" customWidth="1"/>
    <col min="9731" max="9731" width="35.7109375" style="3" customWidth="1"/>
    <col min="9732" max="9732" width="9.140625" style="3"/>
    <col min="9733" max="9733" width="10.85546875" style="3" bestFit="1" customWidth="1"/>
    <col min="9734" max="9985" width="9.140625" style="3"/>
    <col min="9986" max="9986" width="28.7109375" style="3" customWidth="1"/>
    <col min="9987" max="9987" width="35.7109375" style="3" customWidth="1"/>
    <col min="9988" max="9988" width="9.140625" style="3"/>
    <col min="9989" max="9989" width="10.85546875" style="3" bestFit="1" customWidth="1"/>
    <col min="9990" max="10241" width="9.140625" style="3"/>
    <col min="10242" max="10242" width="28.7109375" style="3" customWidth="1"/>
    <col min="10243" max="10243" width="35.7109375" style="3" customWidth="1"/>
    <col min="10244" max="10244" width="9.140625" style="3"/>
    <col min="10245" max="10245" width="10.85546875" style="3" bestFit="1" customWidth="1"/>
    <col min="10246" max="10497" width="9.140625" style="3"/>
    <col min="10498" max="10498" width="28.7109375" style="3" customWidth="1"/>
    <col min="10499" max="10499" width="35.7109375" style="3" customWidth="1"/>
    <col min="10500" max="10500" width="9.140625" style="3"/>
    <col min="10501" max="10501" width="10.85546875" style="3" bestFit="1" customWidth="1"/>
    <col min="10502" max="10753" width="9.140625" style="3"/>
    <col min="10754" max="10754" width="28.7109375" style="3" customWidth="1"/>
    <col min="10755" max="10755" width="35.7109375" style="3" customWidth="1"/>
    <col min="10756" max="10756" width="9.140625" style="3"/>
    <col min="10757" max="10757" width="10.85546875" style="3" bestFit="1" customWidth="1"/>
    <col min="10758" max="11009" width="9.140625" style="3"/>
    <col min="11010" max="11010" width="28.7109375" style="3" customWidth="1"/>
    <col min="11011" max="11011" width="35.7109375" style="3" customWidth="1"/>
    <col min="11012" max="11012" width="9.140625" style="3"/>
    <col min="11013" max="11013" width="10.85546875" style="3" bestFit="1" customWidth="1"/>
    <col min="11014" max="11265" width="9.140625" style="3"/>
    <col min="11266" max="11266" width="28.7109375" style="3" customWidth="1"/>
    <col min="11267" max="11267" width="35.7109375" style="3" customWidth="1"/>
    <col min="11268" max="11268" width="9.140625" style="3"/>
    <col min="11269" max="11269" width="10.85546875" style="3" bestFit="1" customWidth="1"/>
    <col min="11270" max="11521" width="9.140625" style="3"/>
    <col min="11522" max="11522" width="28.7109375" style="3" customWidth="1"/>
    <col min="11523" max="11523" width="35.7109375" style="3" customWidth="1"/>
    <col min="11524" max="11524" width="9.140625" style="3"/>
    <col min="11525" max="11525" width="10.85546875" style="3" bestFit="1" customWidth="1"/>
    <col min="11526" max="11777" width="9.140625" style="3"/>
    <col min="11778" max="11778" width="28.7109375" style="3" customWidth="1"/>
    <col min="11779" max="11779" width="35.7109375" style="3" customWidth="1"/>
    <col min="11780" max="11780" width="9.140625" style="3"/>
    <col min="11781" max="11781" width="10.85546875" style="3" bestFit="1" customWidth="1"/>
    <col min="11782" max="12033" width="9.140625" style="3"/>
    <col min="12034" max="12034" width="28.7109375" style="3" customWidth="1"/>
    <col min="12035" max="12035" width="35.7109375" style="3" customWidth="1"/>
    <col min="12036" max="12036" width="9.140625" style="3"/>
    <col min="12037" max="12037" width="10.85546875" style="3" bestFit="1" customWidth="1"/>
    <col min="12038" max="12289" width="9.140625" style="3"/>
    <col min="12290" max="12290" width="28.7109375" style="3" customWidth="1"/>
    <col min="12291" max="12291" width="35.7109375" style="3" customWidth="1"/>
    <col min="12292" max="12292" width="9.140625" style="3"/>
    <col min="12293" max="12293" width="10.85546875" style="3" bestFit="1" customWidth="1"/>
    <col min="12294" max="12545" width="9.140625" style="3"/>
    <col min="12546" max="12546" width="28.7109375" style="3" customWidth="1"/>
    <col min="12547" max="12547" width="35.7109375" style="3" customWidth="1"/>
    <col min="12548" max="12548" width="9.140625" style="3"/>
    <col min="12549" max="12549" width="10.85546875" style="3" bestFit="1" customWidth="1"/>
    <col min="12550" max="12801" width="9.140625" style="3"/>
    <col min="12802" max="12802" width="28.7109375" style="3" customWidth="1"/>
    <col min="12803" max="12803" width="35.7109375" style="3" customWidth="1"/>
    <col min="12804" max="12804" width="9.140625" style="3"/>
    <col min="12805" max="12805" width="10.85546875" style="3" bestFit="1" customWidth="1"/>
    <col min="12806" max="13057" width="9.140625" style="3"/>
    <col min="13058" max="13058" width="28.7109375" style="3" customWidth="1"/>
    <col min="13059" max="13059" width="35.7109375" style="3" customWidth="1"/>
    <col min="13060" max="13060" width="9.140625" style="3"/>
    <col min="13061" max="13061" width="10.85546875" style="3" bestFit="1" customWidth="1"/>
    <col min="13062" max="13313" width="9.140625" style="3"/>
    <col min="13314" max="13314" width="28.7109375" style="3" customWidth="1"/>
    <col min="13315" max="13315" width="35.7109375" style="3" customWidth="1"/>
    <col min="13316" max="13316" width="9.140625" style="3"/>
    <col min="13317" max="13317" width="10.85546875" style="3" bestFit="1" customWidth="1"/>
    <col min="13318" max="13569" width="9.140625" style="3"/>
    <col min="13570" max="13570" width="28.7109375" style="3" customWidth="1"/>
    <col min="13571" max="13571" width="35.7109375" style="3" customWidth="1"/>
    <col min="13572" max="13572" width="9.140625" style="3"/>
    <col min="13573" max="13573" width="10.85546875" style="3" bestFit="1" customWidth="1"/>
    <col min="13574" max="13825" width="9.140625" style="3"/>
    <col min="13826" max="13826" width="28.7109375" style="3" customWidth="1"/>
    <col min="13827" max="13827" width="35.7109375" style="3" customWidth="1"/>
    <col min="13828" max="13828" width="9.140625" style="3"/>
    <col min="13829" max="13829" width="10.85546875" style="3" bestFit="1" customWidth="1"/>
    <col min="13830" max="14081" width="9.140625" style="3"/>
    <col min="14082" max="14082" width="28.7109375" style="3" customWidth="1"/>
    <col min="14083" max="14083" width="35.7109375" style="3" customWidth="1"/>
    <col min="14084" max="14084" width="9.140625" style="3"/>
    <col min="14085" max="14085" width="10.85546875" style="3" bestFit="1" customWidth="1"/>
    <col min="14086" max="14337" width="9.140625" style="3"/>
    <col min="14338" max="14338" width="28.7109375" style="3" customWidth="1"/>
    <col min="14339" max="14339" width="35.7109375" style="3" customWidth="1"/>
    <col min="14340" max="14340" width="9.140625" style="3"/>
    <col min="14341" max="14341" width="10.85546875" style="3" bestFit="1" customWidth="1"/>
    <col min="14342" max="14593" width="9.140625" style="3"/>
    <col min="14594" max="14594" width="28.7109375" style="3" customWidth="1"/>
    <col min="14595" max="14595" width="35.7109375" style="3" customWidth="1"/>
    <col min="14596" max="14596" width="9.140625" style="3"/>
    <col min="14597" max="14597" width="10.85546875" style="3" bestFit="1" customWidth="1"/>
    <col min="14598" max="14849" width="9.140625" style="3"/>
    <col min="14850" max="14850" width="28.7109375" style="3" customWidth="1"/>
    <col min="14851" max="14851" width="35.7109375" style="3" customWidth="1"/>
    <col min="14852" max="14852" width="9.140625" style="3"/>
    <col min="14853" max="14853" width="10.85546875" style="3" bestFit="1" customWidth="1"/>
    <col min="14854" max="15105" width="9.140625" style="3"/>
    <col min="15106" max="15106" width="28.7109375" style="3" customWidth="1"/>
    <col min="15107" max="15107" width="35.7109375" style="3" customWidth="1"/>
    <col min="15108" max="15108" width="9.140625" style="3"/>
    <col min="15109" max="15109" width="10.85546875" style="3" bestFit="1" customWidth="1"/>
    <col min="15110" max="15361" width="9.140625" style="3"/>
    <col min="15362" max="15362" width="28.7109375" style="3" customWidth="1"/>
    <col min="15363" max="15363" width="35.7109375" style="3" customWidth="1"/>
    <col min="15364" max="15364" width="9.140625" style="3"/>
    <col min="15365" max="15365" width="10.85546875" style="3" bestFit="1" customWidth="1"/>
    <col min="15366" max="15617" width="9.140625" style="3"/>
    <col min="15618" max="15618" width="28.7109375" style="3" customWidth="1"/>
    <col min="15619" max="15619" width="35.7109375" style="3" customWidth="1"/>
    <col min="15620" max="15620" width="9.140625" style="3"/>
    <col min="15621" max="15621" width="10.85546875" style="3" bestFit="1" customWidth="1"/>
    <col min="15622" max="15873" width="9.140625" style="3"/>
    <col min="15874" max="15874" width="28.7109375" style="3" customWidth="1"/>
    <col min="15875" max="15875" width="35.7109375" style="3" customWidth="1"/>
    <col min="15876" max="15876" width="9.140625" style="3"/>
    <col min="15877" max="15877" width="10.85546875" style="3" bestFit="1" customWidth="1"/>
    <col min="15878" max="16129" width="9.140625" style="3"/>
    <col min="16130" max="16130" width="28.7109375" style="3" customWidth="1"/>
    <col min="16131" max="16131" width="35.7109375" style="3" customWidth="1"/>
    <col min="16132" max="16132" width="9.140625" style="3"/>
    <col min="16133" max="16133" width="10.85546875" style="3" bestFit="1" customWidth="1"/>
    <col min="16134" max="16384" width="9.140625" style="3"/>
  </cols>
  <sheetData>
    <row r="1" spans="1:6" ht="18.75" x14ac:dyDescent="0.3">
      <c r="A1" s="45" t="s">
        <v>63</v>
      </c>
    </row>
    <row r="2" spans="1:6" x14ac:dyDescent="0.25">
      <c r="A2" s="1" t="s">
        <v>0</v>
      </c>
    </row>
    <row r="3" spans="1:6" x14ac:dyDescent="0.25">
      <c r="A3" s="2" t="s">
        <v>15</v>
      </c>
    </row>
    <row r="4" spans="1:6" x14ac:dyDescent="0.25">
      <c r="A4" s="4" t="s">
        <v>1</v>
      </c>
    </row>
    <row r="5" spans="1:6" x14ac:dyDescent="0.25">
      <c r="A5" s="4" t="s">
        <v>2</v>
      </c>
    </row>
    <row r="6" spans="1:6" x14ac:dyDescent="0.25">
      <c r="A6" s="60" t="s">
        <v>64</v>
      </c>
      <c r="B6" s="5"/>
      <c r="C6" s="5"/>
      <c r="D6" s="5"/>
    </row>
    <row r="7" spans="1:6" x14ac:dyDescent="0.25">
      <c r="B7" s="5"/>
      <c r="C7" s="5"/>
      <c r="D7" s="5"/>
    </row>
    <row r="8" spans="1:6" x14ac:dyDescent="0.25">
      <c r="A8" s="2"/>
      <c r="B8" s="5" t="s">
        <v>3</v>
      </c>
      <c r="C8" s="5" t="s">
        <v>4</v>
      </c>
      <c r="D8" s="5" t="s">
        <v>5</v>
      </c>
      <c r="E8" s="5" t="s">
        <v>6</v>
      </c>
      <c r="F8" s="2"/>
    </row>
    <row r="9" spans="1:6" x14ac:dyDescent="0.25">
      <c r="A9" s="2"/>
      <c r="B9" s="9" t="s">
        <v>281</v>
      </c>
      <c r="C9" s="9" t="s">
        <v>282</v>
      </c>
      <c r="D9" s="35" t="s">
        <v>234</v>
      </c>
      <c r="E9" s="34">
        <v>2013</v>
      </c>
      <c r="F9" s="34" t="s">
        <v>277</v>
      </c>
    </row>
    <row r="10" spans="1:6" x14ac:dyDescent="0.25">
      <c r="A10" s="2"/>
      <c r="B10" s="9" t="s">
        <v>110</v>
      </c>
      <c r="C10" s="9" t="s">
        <v>111</v>
      </c>
      <c r="D10" s="35" t="s">
        <v>99</v>
      </c>
      <c r="E10" s="34">
        <v>2013</v>
      </c>
      <c r="F10" s="9" t="s">
        <v>114</v>
      </c>
    </row>
    <row r="11" spans="1:6" x14ac:dyDescent="0.25">
      <c r="A11" s="2"/>
      <c r="B11" s="9" t="s">
        <v>489</v>
      </c>
      <c r="C11" s="9" t="s">
        <v>282</v>
      </c>
      <c r="D11" s="35" t="s">
        <v>234</v>
      </c>
      <c r="E11" s="34">
        <v>2013</v>
      </c>
      <c r="F11" s="34" t="s">
        <v>490</v>
      </c>
    </row>
    <row r="12" spans="1:6" x14ac:dyDescent="0.25">
      <c r="A12" s="2"/>
      <c r="B12" s="9" t="s">
        <v>265</v>
      </c>
      <c r="C12" s="9" t="s">
        <v>307</v>
      </c>
      <c r="D12" s="35" t="s">
        <v>117</v>
      </c>
      <c r="E12" s="34">
        <v>2013</v>
      </c>
      <c r="F12" s="34" t="s">
        <v>294</v>
      </c>
    </row>
    <row r="13" spans="1:6" x14ac:dyDescent="0.25">
      <c r="A13" s="2"/>
      <c r="B13" s="9" t="s">
        <v>192</v>
      </c>
      <c r="C13" s="9" t="s">
        <v>193</v>
      </c>
      <c r="D13" s="35" t="s">
        <v>173</v>
      </c>
      <c r="E13" s="34">
        <v>2013</v>
      </c>
      <c r="F13" s="34" t="s">
        <v>243</v>
      </c>
    </row>
    <row r="14" spans="1:6" x14ac:dyDescent="0.25">
      <c r="A14" s="2"/>
      <c r="B14" s="9" t="s">
        <v>192</v>
      </c>
      <c r="C14" s="9" t="s">
        <v>283</v>
      </c>
      <c r="D14" s="35" t="s">
        <v>173</v>
      </c>
      <c r="E14" s="34">
        <v>2013</v>
      </c>
      <c r="F14" s="34" t="s">
        <v>277</v>
      </c>
    </row>
    <row r="15" spans="1:6" x14ac:dyDescent="0.25">
      <c r="A15" s="2"/>
      <c r="B15" s="9" t="s">
        <v>275</v>
      </c>
      <c r="C15" s="9" t="s">
        <v>194</v>
      </c>
      <c r="D15" s="35" t="s">
        <v>276</v>
      </c>
      <c r="E15" s="34">
        <v>2013</v>
      </c>
      <c r="F15" s="34" t="s">
        <v>277</v>
      </c>
    </row>
    <row r="16" spans="1:6" x14ac:dyDescent="0.25">
      <c r="A16" s="2"/>
      <c r="B16" s="9" t="s">
        <v>184</v>
      </c>
      <c r="C16" s="9" t="s">
        <v>284</v>
      </c>
      <c r="D16" s="35" t="s">
        <v>164</v>
      </c>
      <c r="E16" s="34">
        <v>2013</v>
      </c>
      <c r="F16" s="34" t="s">
        <v>277</v>
      </c>
    </row>
    <row r="17" spans="1:9" x14ac:dyDescent="0.25">
      <c r="A17" s="2"/>
      <c r="B17" s="9" t="s">
        <v>112</v>
      </c>
      <c r="C17" s="9" t="s">
        <v>113</v>
      </c>
      <c r="D17" s="35" t="s">
        <v>99</v>
      </c>
      <c r="E17" s="36">
        <v>2013</v>
      </c>
      <c r="F17" s="34" t="s">
        <v>114</v>
      </c>
    </row>
    <row r="18" spans="1:9" x14ac:dyDescent="0.25">
      <c r="A18" s="2"/>
      <c r="B18" s="70" t="s">
        <v>378</v>
      </c>
      <c r="C18" s="70" t="s">
        <v>379</v>
      </c>
      <c r="D18" s="68" t="s">
        <v>190</v>
      </c>
      <c r="E18" s="9">
        <v>2014</v>
      </c>
      <c r="F18" s="9" t="s">
        <v>380</v>
      </c>
    </row>
    <row r="19" spans="1:9" x14ac:dyDescent="0.25">
      <c r="A19" s="2"/>
      <c r="B19" s="70" t="s">
        <v>378</v>
      </c>
      <c r="C19" s="70" t="s">
        <v>391</v>
      </c>
      <c r="D19" s="68" t="s">
        <v>190</v>
      </c>
      <c r="E19" s="9">
        <v>2013</v>
      </c>
      <c r="F19" s="9" t="s">
        <v>380</v>
      </c>
    </row>
    <row r="20" spans="1:9" x14ac:dyDescent="0.25">
      <c r="A20" s="2"/>
      <c r="B20" s="28" t="s">
        <v>378</v>
      </c>
      <c r="C20" s="26" t="s">
        <v>435</v>
      </c>
      <c r="D20" s="32" t="s">
        <v>190</v>
      </c>
      <c r="E20" s="34">
        <v>2013</v>
      </c>
      <c r="F20" s="34" t="s">
        <v>431</v>
      </c>
    </row>
    <row r="21" spans="1:9" x14ac:dyDescent="0.25">
      <c r="A21" s="2"/>
      <c r="B21" s="9" t="s">
        <v>432</v>
      </c>
      <c r="C21" s="9" t="s">
        <v>433</v>
      </c>
      <c r="D21" s="35" t="s">
        <v>434</v>
      </c>
      <c r="E21" s="9">
        <v>2013</v>
      </c>
      <c r="F21" s="9" t="s">
        <v>431</v>
      </c>
    </row>
    <row r="22" spans="1:9" x14ac:dyDescent="0.25">
      <c r="A22" s="2"/>
      <c r="B22" s="9" t="s">
        <v>301</v>
      </c>
      <c r="C22" s="9" t="s">
        <v>302</v>
      </c>
      <c r="D22" s="35" t="s">
        <v>170</v>
      </c>
      <c r="E22" s="36">
        <v>2013</v>
      </c>
      <c r="F22" s="34" t="s">
        <v>294</v>
      </c>
    </row>
    <row r="23" spans="1:9" x14ac:dyDescent="0.25">
      <c r="A23" s="2"/>
      <c r="B23" s="9" t="s">
        <v>235</v>
      </c>
      <c r="C23" s="9" t="s">
        <v>236</v>
      </c>
      <c r="D23" s="35" t="s">
        <v>237</v>
      </c>
      <c r="E23" s="34">
        <v>2013</v>
      </c>
      <c r="F23" s="34" t="s">
        <v>243</v>
      </c>
    </row>
    <row r="24" spans="1:9" x14ac:dyDescent="0.25">
      <c r="A24" s="2"/>
      <c r="B24" s="28" t="s">
        <v>533</v>
      </c>
      <c r="C24" s="26" t="s">
        <v>534</v>
      </c>
      <c r="D24" s="32" t="s">
        <v>142</v>
      </c>
      <c r="E24" s="34">
        <v>2013</v>
      </c>
      <c r="F24" s="34" t="s">
        <v>530</v>
      </c>
    </row>
    <row r="25" spans="1:9" x14ac:dyDescent="0.25">
      <c r="A25" s="2"/>
      <c r="B25" s="28" t="s">
        <v>419</v>
      </c>
      <c r="C25" s="26" t="s">
        <v>195</v>
      </c>
      <c r="D25" s="32" t="s">
        <v>421</v>
      </c>
      <c r="E25" s="34">
        <v>2013</v>
      </c>
      <c r="F25" s="34" t="s">
        <v>535</v>
      </c>
    </row>
    <row r="26" spans="1:9" x14ac:dyDescent="0.25">
      <c r="A26" s="2"/>
      <c r="B26" s="9" t="s">
        <v>299</v>
      </c>
      <c r="C26" s="9" t="s">
        <v>300</v>
      </c>
      <c r="D26" s="35" t="s">
        <v>291</v>
      </c>
      <c r="E26" s="34">
        <v>2013</v>
      </c>
      <c r="F26" s="34" t="s">
        <v>294</v>
      </c>
    </row>
    <row r="27" spans="1:9" x14ac:dyDescent="0.25">
      <c r="A27" s="2"/>
      <c r="B27" s="9" t="s">
        <v>465</v>
      </c>
      <c r="C27" s="9" t="s">
        <v>466</v>
      </c>
      <c r="D27" s="35" t="s">
        <v>167</v>
      </c>
      <c r="E27" s="34">
        <v>2013</v>
      </c>
      <c r="F27" s="34" t="s">
        <v>467</v>
      </c>
    </row>
    <row r="28" spans="1:9" x14ac:dyDescent="0.25">
      <c r="A28" s="2"/>
      <c r="B28" s="28" t="s">
        <v>531</v>
      </c>
      <c r="C28" s="26" t="s">
        <v>532</v>
      </c>
      <c r="D28" s="32" t="s">
        <v>248</v>
      </c>
      <c r="E28" s="34">
        <v>2013</v>
      </c>
      <c r="F28" s="34" t="s">
        <v>530</v>
      </c>
    </row>
    <row r="29" spans="1:9" x14ac:dyDescent="0.25">
      <c r="A29" s="66"/>
      <c r="B29" s="51" t="s">
        <v>383</v>
      </c>
      <c r="C29" s="71" t="s">
        <v>384</v>
      </c>
      <c r="D29" s="72" t="s">
        <v>385</v>
      </c>
      <c r="E29" s="34">
        <v>2014</v>
      </c>
      <c r="F29" s="9" t="s">
        <v>380</v>
      </c>
      <c r="G29" s="66"/>
      <c r="H29" s="66"/>
      <c r="I29" s="53"/>
    </row>
    <row r="30" spans="1:9" x14ac:dyDescent="0.25">
      <c r="A30" s="66"/>
      <c r="B30" s="9" t="s">
        <v>238</v>
      </c>
      <c r="C30" s="9" t="s">
        <v>239</v>
      </c>
      <c r="D30" s="35" t="s">
        <v>212</v>
      </c>
      <c r="E30" s="34">
        <v>2013</v>
      </c>
      <c r="F30" s="34" t="s">
        <v>243</v>
      </c>
      <c r="G30" s="66"/>
      <c r="H30" s="66"/>
      <c r="I30" s="53"/>
    </row>
    <row r="31" spans="1:9" x14ac:dyDescent="0.25">
      <c r="A31" s="66"/>
      <c r="B31" s="9" t="s">
        <v>285</v>
      </c>
      <c r="C31" s="9" t="s">
        <v>286</v>
      </c>
      <c r="D31" s="35" t="s">
        <v>287</v>
      </c>
      <c r="E31" s="34">
        <v>2013</v>
      </c>
      <c r="F31" s="34" t="s">
        <v>288</v>
      </c>
      <c r="G31" s="66"/>
      <c r="H31" s="66"/>
      <c r="I31" s="53"/>
    </row>
    <row r="32" spans="1:9" x14ac:dyDescent="0.25">
      <c r="A32" s="66"/>
      <c r="B32" s="9" t="s">
        <v>240</v>
      </c>
      <c r="C32" s="9" t="s">
        <v>241</v>
      </c>
      <c r="D32" s="35" t="s">
        <v>242</v>
      </c>
      <c r="E32" s="34">
        <v>2013</v>
      </c>
      <c r="F32" s="34" t="s">
        <v>243</v>
      </c>
      <c r="G32" s="66"/>
      <c r="H32" s="66"/>
      <c r="I32" s="53"/>
    </row>
    <row r="33" spans="1:9" x14ac:dyDescent="0.25">
      <c r="A33" s="66"/>
      <c r="B33" s="9" t="s">
        <v>374</v>
      </c>
      <c r="C33" s="9" t="s">
        <v>536</v>
      </c>
      <c r="D33" s="35" t="s">
        <v>537</v>
      </c>
      <c r="E33" s="34">
        <v>2013</v>
      </c>
      <c r="F33" s="34" t="s">
        <v>535</v>
      </c>
      <c r="G33" s="66"/>
      <c r="H33" s="66"/>
      <c r="I33" s="53"/>
    </row>
    <row r="34" spans="1:9" x14ac:dyDescent="0.25">
      <c r="A34" s="66"/>
      <c r="B34" s="9" t="s">
        <v>468</v>
      </c>
      <c r="C34" s="9" t="s">
        <v>469</v>
      </c>
      <c r="D34" s="35" t="s">
        <v>331</v>
      </c>
      <c r="E34" s="34">
        <v>2013</v>
      </c>
      <c r="F34" s="34" t="s">
        <v>467</v>
      </c>
      <c r="G34" s="66"/>
      <c r="H34" s="66"/>
      <c r="I34" s="53"/>
    </row>
    <row r="35" spans="1:9" x14ac:dyDescent="0.25">
      <c r="A35" s="66"/>
      <c r="B35" s="9" t="s">
        <v>292</v>
      </c>
      <c r="C35" s="9" t="s">
        <v>293</v>
      </c>
      <c r="D35" s="35" t="s">
        <v>297</v>
      </c>
      <c r="E35" s="34">
        <v>2014</v>
      </c>
      <c r="F35" s="34" t="s">
        <v>294</v>
      </c>
      <c r="G35" s="66"/>
      <c r="H35" s="66"/>
      <c r="I35" s="53"/>
    </row>
    <row r="36" spans="1:9" x14ac:dyDescent="0.25">
      <c r="A36" s="66"/>
      <c r="B36" s="9" t="s">
        <v>491</v>
      </c>
      <c r="C36" s="9" t="s">
        <v>492</v>
      </c>
      <c r="D36" s="35" t="s">
        <v>370</v>
      </c>
      <c r="E36" s="34">
        <v>2013</v>
      </c>
      <c r="F36" s="34" t="s">
        <v>490</v>
      </c>
      <c r="G36" s="66"/>
      <c r="H36" s="66"/>
      <c r="I36" s="53"/>
    </row>
    <row r="37" spans="1:9" x14ac:dyDescent="0.25">
      <c r="A37" s="66"/>
      <c r="B37" s="51" t="s">
        <v>386</v>
      </c>
      <c r="C37" s="71" t="s">
        <v>387</v>
      </c>
      <c r="D37" s="72" t="s">
        <v>388</v>
      </c>
      <c r="E37" s="34">
        <v>2013</v>
      </c>
      <c r="F37" s="9" t="s">
        <v>380</v>
      </c>
      <c r="G37" s="66"/>
      <c r="H37" s="66"/>
      <c r="I37" s="53"/>
    </row>
    <row r="38" spans="1:9" x14ac:dyDescent="0.25">
      <c r="A38" s="66"/>
      <c r="B38" s="9" t="s">
        <v>308</v>
      </c>
      <c r="C38" s="9" t="s">
        <v>309</v>
      </c>
      <c r="D38" s="35" t="s">
        <v>310</v>
      </c>
      <c r="E38" s="34">
        <v>2013</v>
      </c>
      <c r="F38" s="34" t="s">
        <v>294</v>
      </c>
      <c r="G38" s="66"/>
      <c r="H38" s="66"/>
      <c r="I38" s="53"/>
    </row>
    <row r="39" spans="1:9" x14ac:dyDescent="0.25">
      <c r="A39" s="66"/>
      <c r="B39" s="9" t="s">
        <v>156</v>
      </c>
      <c r="C39" s="9" t="s">
        <v>157</v>
      </c>
      <c r="D39" s="35" t="s">
        <v>105</v>
      </c>
      <c r="E39" s="34">
        <v>2013</v>
      </c>
      <c r="F39" s="9" t="s">
        <v>158</v>
      </c>
      <c r="G39" s="66"/>
      <c r="H39" s="66"/>
      <c r="I39" s="53"/>
    </row>
    <row r="40" spans="1:9" x14ac:dyDescent="0.25">
      <c r="A40" s="66"/>
      <c r="B40" s="73" t="s">
        <v>389</v>
      </c>
      <c r="C40" s="73" t="s">
        <v>390</v>
      </c>
      <c r="D40" s="74" t="s">
        <v>134</v>
      </c>
      <c r="E40" s="34">
        <v>2013</v>
      </c>
      <c r="F40" s="9" t="s">
        <v>380</v>
      </c>
      <c r="G40" s="66"/>
      <c r="H40" s="66"/>
      <c r="I40" s="53"/>
    </row>
    <row r="41" spans="1:9" x14ac:dyDescent="0.25">
      <c r="A41" s="66"/>
      <c r="B41" s="73" t="s">
        <v>496</v>
      </c>
      <c r="C41" s="73" t="s">
        <v>497</v>
      </c>
      <c r="D41" s="74" t="s">
        <v>334</v>
      </c>
      <c r="E41" s="34">
        <v>2013</v>
      </c>
      <c r="F41" s="9" t="s">
        <v>490</v>
      </c>
      <c r="G41" s="53"/>
      <c r="H41" s="53"/>
      <c r="I41" s="53"/>
    </row>
    <row r="42" spans="1:9" x14ac:dyDescent="0.25">
      <c r="A42" s="66"/>
      <c r="B42" s="73" t="s">
        <v>368</v>
      </c>
      <c r="C42" s="73" t="s">
        <v>505</v>
      </c>
      <c r="D42" s="74" t="s">
        <v>370</v>
      </c>
      <c r="E42" s="34">
        <v>2013</v>
      </c>
      <c r="F42" s="9" t="s">
        <v>563</v>
      </c>
      <c r="G42" s="53"/>
      <c r="H42" s="53"/>
      <c r="I42" s="53"/>
    </row>
    <row r="43" spans="1:9" x14ac:dyDescent="0.25">
      <c r="A43" s="2"/>
      <c r="B43" s="9" t="s">
        <v>227</v>
      </c>
      <c r="C43" s="9" t="s">
        <v>228</v>
      </c>
      <c r="D43" s="35" t="s">
        <v>229</v>
      </c>
      <c r="E43" s="34">
        <v>2013</v>
      </c>
      <c r="F43" s="34" t="s">
        <v>230</v>
      </c>
    </row>
    <row r="44" spans="1:9" x14ac:dyDescent="0.25">
      <c r="A44" s="2"/>
      <c r="B44" s="68" t="s">
        <v>289</v>
      </c>
      <c r="C44" s="69" t="s">
        <v>290</v>
      </c>
      <c r="D44" s="69" t="s">
        <v>291</v>
      </c>
      <c r="E44" s="67">
        <v>2013</v>
      </c>
      <c r="F44" s="9" t="s">
        <v>288</v>
      </c>
    </row>
    <row r="45" spans="1:9" x14ac:dyDescent="0.25">
      <c r="A45" s="2"/>
      <c r="B45" s="9" t="s">
        <v>427</v>
      </c>
      <c r="C45" s="9" t="s">
        <v>428</v>
      </c>
      <c r="D45" s="35" t="s">
        <v>429</v>
      </c>
      <c r="E45" s="36">
        <v>2013</v>
      </c>
      <c r="F45" s="34" t="s">
        <v>426</v>
      </c>
    </row>
    <row r="46" spans="1:9" x14ac:dyDescent="0.25">
      <c r="A46" s="2"/>
      <c r="B46" s="9" t="s">
        <v>165</v>
      </c>
      <c r="C46" s="9" t="s">
        <v>231</v>
      </c>
      <c r="D46" s="35" t="s">
        <v>167</v>
      </c>
      <c r="E46" s="34">
        <v>2013</v>
      </c>
      <c r="F46" s="34" t="s">
        <v>243</v>
      </c>
    </row>
    <row r="47" spans="1:9" x14ac:dyDescent="0.25">
      <c r="A47" s="2"/>
      <c r="B47" s="9" t="s">
        <v>165</v>
      </c>
      <c r="C47" s="9" t="s">
        <v>430</v>
      </c>
      <c r="D47" s="35" t="s">
        <v>167</v>
      </c>
      <c r="E47" s="36">
        <v>2014</v>
      </c>
      <c r="F47" s="34" t="s">
        <v>431</v>
      </c>
    </row>
    <row r="48" spans="1:9" x14ac:dyDescent="0.25">
      <c r="A48" s="2"/>
      <c r="B48" s="70" t="s">
        <v>423</v>
      </c>
      <c r="C48" s="70" t="s">
        <v>424</v>
      </c>
      <c r="D48" s="68" t="s">
        <v>425</v>
      </c>
      <c r="E48" s="36">
        <v>2013</v>
      </c>
      <c r="F48" s="34" t="s">
        <v>426</v>
      </c>
    </row>
    <row r="49" spans="1:6" x14ac:dyDescent="0.25">
      <c r="A49" s="2"/>
      <c r="B49" s="9" t="s">
        <v>303</v>
      </c>
      <c r="C49" s="9" t="s">
        <v>304</v>
      </c>
      <c r="D49" s="35" t="s">
        <v>41</v>
      </c>
      <c r="E49" s="34">
        <v>2013</v>
      </c>
      <c r="F49" s="34" t="s">
        <v>294</v>
      </c>
    </row>
    <row r="50" spans="1:6" x14ac:dyDescent="0.25">
      <c r="A50" s="2"/>
      <c r="B50" s="9" t="s">
        <v>524</v>
      </c>
      <c r="C50" s="9" t="s">
        <v>525</v>
      </c>
      <c r="D50" s="35" t="s">
        <v>527</v>
      </c>
      <c r="E50" s="34">
        <v>2013</v>
      </c>
      <c r="F50" s="34" t="s">
        <v>526</v>
      </c>
    </row>
    <row r="51" spans="1:6" x14ac:dyDescent="0.25">
      <c r="A51" s="2"/>
      <c r="B51" s="9" t="s">
        <v>278</v>
      </c>
      <c r="C51" s="9" t="s">
        <v>279</v>
      </c>
      <c r="D51" s="35" t="s">
        <v>280</v>
      </c>
      <c r="E51" s="34">
        <v>2013</v>
      </c>
      <c r="F51" s="34" t="s">
        <v>277</v>
      </c>
    </row>
    <row r="52" spans="1:6" x14ac:dyDescent="0.25">
      <c r="A52" s="2"/>
      <c r="B52" s="9" t="s">
        <v>493</v>
      </c>
      <c r="C52" s="9" t="s">
        <v>494</v>
      </c>
      <c r="D52" s="35" t="s">
        <v>495</v>
      </c>
      <c r="E52" s="34">
        <v>2013</v>
      </c>
      <c r="F52" s="34" t="s">
        <v>490</v>
      </c>
    </row>
    <row r="53" spans="1:6" x14ac:dyDescent="0.25">
      <c r="A53" s="2"/>
      <c r="B53" s="70" t="s">
        <v>295</v>
      </c>
      <c r="C53" s="70" t="s">
        <v>296</v>
      </c>
      <c r="D53" s="68" t="s">
        <v>298</v>
      </c>
      <c r="E53" s="34">
        <v>2014</v>
      </c>
      <c r="F53" s="34" t="s">
        <v>294</v>
      </c>
    </row>
    <row r="54" spans="1:6" x14ac:dyDescent="0.25">
      <c r="A54" s="2"/>
      <c r="B54" s="70" t="s">
        <v>470</v>
      </c>
      <c r="C54" s="70" t="s">
        <v>471</v>
      </c>
      <c r="D54" s="68" t="s">
        <v>472</v>
      </c>
      <c r="E54" s="34">
        <v>2013</v>
      </c>
      <c r="F54" s="34" t="s">
        <v>467</v>
      </c>
    </row>
    <row r="55" spans="1:6" x14ac:dyDescent="0.25">
      <c r="A55" s="2"/>
      <c r="B55" s="9" t="s">
        <v>188</v>
      </c>
      <c r="C55" s="9" t="s">
        <v>189</v>
      </c>
      <c r="D55" s="35" t="s">
        <v>190</v>
      </c>
      <c r="E55" s="34">
        <v>2013</v>
      </c>
      <c r="F55" s="34" t="s">
        <v>230</v>
      </c>
    </row>
    <row r="56" spans="1:6" x14ac:dyDescent="0.25">
      <c r="A56" s="2"/>
      <c r="B56" s="9" t="s">
        <v>188</v>
      </c>
      <c r="C56" s="9" t="s">
        <v>191</v>
      </c>
      <c r="D56" s="35" t="s">
        <v>190</v>
      </c>
      <c r="E56" s="36">
        <v>2013</v>
      </c>
      <c r="F56" s="34" t="s">
        <v>230</v>
      </c>
    </row>
    <row r="57" spans="1:6" x14ac:dyDescent="0.25">
      <c r="A57" s="2"/>
      <c r="B57" s="9" t="s">
        <v>224</v>
      </c>
      <c r="C57" s="9" t="s">
        <v>225</v>
      </c>
      <c r="D57" s="35" t="s">
        <v>226</v>
      </c>
      <c r="E57" s="34">
        <v>2013</v>
      </c>
      <c r="F57" s="34" t="s">
        <v>230</v>
      </c>
    </row>
    <row r="58" spans="1:6" x14ac:dyDescent="0.25">
      <c r="A58" s="2"/>
      <c r="B58" s="51" t="s">
        <v>381</v>
      </c>
      <c r="C58" s="71" t="s">
        <v>382</v>
      </c>
      <c r="D58" s="72" t="s">
        <v>190</v>
      </c>
      <c r="E58" s="34">
        <v>2014</v>
      </c>
      <c r="F58" s="9" t="s">
        <v>380</v>
      </c>
    </row>
    <row r="59" spans="1:6" x14ac:dyDescent="0.25">
      <c r="A59" s="2"/>
      <c r="B59" s="9" t="s">
        <v>232</v>
      </c>
      <c r="C59" s="9" t="s">
        <v>233</v>
      </c>
      <c r="D59" s="35" t="s">
        <v>234</v>
      </c>
      <c r="E59" s="34">
        <v>2013</v>
      </c>
      <c r="F59" s="34" t="s">
        <v>243</v>
      </c>
    </row>
    <row r="60" spans="1:6" x14ac:dyDescent="0.25">
      <c r="A60" s="2"/>
      <c r="B60" s="28" t="s">
        <v>528</v>
      </c>
      <c r="C60" s="26" t="s">
        <v>529</v>
      </c>
      <c r="D60" s="32" t="s">
        <v>248</v>
      </c>
      <c r="E60" s="34">
        <v>2013</v>
      </c>
      <c r="F60" s="34" t="s">
        <v>530</v>
      </c>
    </row>
    <row r="61" spans="1:6" x14ac:dyDescent="0.25">
      <c r="A61" s="2"/>
      <c r="B61" s="70" t="s">
        <v>305</v>
      </c>
      <c r="C61" s="70" t="s">
        <v>306</v>
      </c>
      <c r="D61" s="68" t="s">
        <v>42</v>
      </c>
      <c r="E61" s="34">
        <v>2013</v>
      </c>
      <c r="F61" s="34" t="s">
        <v>294</v>
      </c>
    </row>
    <row r="62" spans="1:6" x14ac:dyDescent="0.25">
      <c r="A62" s="2"/>
      <c r="B62" s="28"/>
      <c r="C62" s="26"/>
      <c r="D62" s="32"/>
      <c r="E62" s="34"/>
      <c r="F62" s="34"/>
    </row>
    <row r="63" spans="1:6" x14ac:dyDescent="0.25">
      <c r="A63" s="2"/>
      <c r="B63" s="28"/>
      <c r="C63" s="26"/>
      <c r="D63" s="32"/>
      <c r="E63" s="34"/>
      <c r="F63" s="34"/>
    </row>
    <row r="64" spans="1:6" x14ac:dyDescent="0.25">
      <c r="A64" s="2"/>
      <c r="F64" s="2"/>
    </row>
    <row r="65" spans="1:6" x14ac:dyDescent="0.25">
      <c r="A65" s="2"/>
      <c r="F65" s="2"/>
    </row>
    <row r="66" spans="1:6" x14ac:dyDescent="0.25">
      <c r="A66" s="2"/>
      <c r="B66" s="5" t="s">
        <v>7</v>
      </c>
      <c r="D66" s="5" t="s">
        <v>8</v>
      </c>
      <c r="E66" s="5" t="s">
        <v>9</v>
      </c>
      <c r="F66" s="2"/>
    </row>
    <row r="67" spans="1:6" x14ac:dyDescent="0.25">
      <c r="A67" s="2"/>
      <c r="B67" t="s">
        <v>52</v>
      </c>
      <c r="C67" t="s">
        <v>12</v>
      </c>
      <c r="D67" s="6"/>
      <c r="E67" s="2">
        <v>3</v>
      </c>
      <c r="F67" s="2"/>
    </row>
    <row r="68" spans="1:6" x14ac:dyDescent="0.25">
      <c r="A68" s="2"/>
      <c r="B68" t="s">
        <v>25</v>
      </c>
      <c r="C68" t="s">
        <v>24</v>
      </c>
      <c r="D68" s="6"/>
      <c r="E68" s="2">
        <v>4</v>
      </c>
      <c r="F68" s="2"/>
    </row>
    <row r="69" spans="1:6" x14ac:dyDescent="0.25">
      <c r="A69" s="2"/>
      <c r="B69" t="s">
        <v>54</v>
      </c>
      <c r="C69" t="s">
        <v>16</v>
      </c>
      <c r="D69" s="6"/>
      <c r="E69" s="2">
        <v>7</v>
      </c>
      <c r="F69" s="2"/>
    </row>
    <row r="70" spans="1:6" x14ac:dyDescent="0.25">
      <c r="A70" s="2"/>
      <c r="B70" t="s">
        <v>66</v>
      </c>
      <c r="C70" t="s">
        <v>67</v>
      </c>
      <c r="D70" s="6"/>
      <c r="E70" s="2">
        <v>16</v>
      </c>
      <c r="F70" s="2"/>
    </row>
    <row r="71" spans="1:6" x14ac:dyDescent="0.25">
      <c r="A71" s="2"/>
      <c r="B71" t="s">
        <v>68</v>
      </c>
      <c r="C71" t="s">
        <v>69</v>
      </c>
      <c r="D71" s="6"/>
      <c r="E71" s="2">
        <v>15</v>
      </c>
      <c r="F71" s="2"/>
    </row>
    <row r="72" spans="1:6" x14ac:dyDescent="0.25">
      <c r="A72" s="2"/>
      <c r="B72" t="s">
        <v>70</v>
      </c>
      <c r="C72" t="s">
        <v>71</v>
      </c>
      <c r="D72" s="6"/>
      <c r="E72" s="2">
        <v>5</v>
      </c>
      <c r="F72" s="2"/>
    </row>
    <row r="73" spans="1:6" x14ac:dyDescent="0.25">
      <c r="A73" s="2"/>
      <c r="B73" t="s">
        <v>55</v>
      </c>
      <c r="C73" t="s">
        <v>45</v>
      </c>
      <c r="D73" s="6"/>
      <c r="E73" s="2">
        <v>3</v>
      </c>
      <c r="F73" s="2"/>
    </row>
    <row r="74" spans="1:6" x14ac:dyDescent="0.25">
      <c r="A74" s="2"/>
      <c r="B74" t="s">
        <v>72</v>
      </c>
      <c r="C74" t="s">
        <v>13</v>
      </c>
      <c r="D74" s="6"/>
      <c r="E74" s="2">
        <v>16</v>
      </c>
      <c r="F74" s="2"/>
    </row>
    <row r="75" spans="1:6" x14ac:dyDescent="0.25">
      <c r="A75" s="2"/>
      <c r="B75" t="s">
        <v>73</v>
      </c>
      <c r="C75" t="s">
        <v>46</v>
      </c>
      <c r="D75" s="6"/>
      <c r="E75" s="2">
        <v>15</v>
      </c>
      <c r="F75" s="2"/>
    </row>
    <row r="76" spans="1:6" x14ac:dyDescent="0.25">
      <c r="A76" s="2"/>
      <c r="B76" t="s">
        <v>57</v>
      </c>
      <c r="C76" t="s">
        <v>47</v>
      </c>
      <c r="D76" s="6"/>
      <c r="E76" s="2">
        <v>5</v>
      </c>
      <c r="F76" s="2"/>
    </row>
    <row r="77" spans="1:6" x14ac:dyDescent="0.25">
      <c r="A77" s="2"/>
      <c r="B77" t="s">
        <v>58</v>
      </c>
      <c r="C77" t="s">
        <v>48</v>
      </c>
      <c r="D77" s="6"/>
      <c r="E77" s="2">
        <v>11</v>
      </c>
      <c r="F77" s="2"/>
    </row>
    <row r="78" spans="1:6" x14ac:dyDescent="0.25">
      <c r="A78" s="2"/>
      <c r="B78" t="s">
        <v>74</v>
      </c>
      <c r="C78" t="s">
        <v>51</v>
      </c>
      <c r="D78" s="6"/>
      <c r="E78" s="2">
        <v>21</v>
      </c>
      <c r="F78" s="2"/>
    </row>
    <row r="79" spans="1:6" x14ac:dyDescent="0.25">
      <c r="A79" s="2"/>
      <c r="B79" t="s">
        <v>75</v>
      </c>
      <c r="C79" t="s">
        <v>69</v>
      </c>
      <c r="D79" s="6"/>
      <c r="E79" s="2">
        <v>9</v>
      </c>
      <c r="F79" s="2"/>
    </row>
    <row r="80" spans="1:6" x14ac:dyDescent="0.25">
      <c r="A80" s="2"/>
      <c r="B80" t="s">
        <v>76</v>
      </c>
      <c r="C80" t="s">
        <v>77</v>
      </c>
      <c r="D80" s="6"/>
      <c r="E80" s="2">
        <v>6</v>
      </c>
      <c r="F80" s="2"/>
    </row>
    <row r="81" spans="1:11" x14ac:dyDescent="0.25">
      <c r="A81" s="2"/>
      <c r="B81" t="s">
        <v>60</v>
      </c>
      <c r="C81" t="s">
        <v>24</v>
      </c>
      <c r="D81" s="6"/>
      <c r="E81" s="2">
        <v>6</v>
      </c>
      <c r="F81" s="2"/>
    </row>
    <row r="82" spans="1:11" x14ac:dyDescent="0.25">
      <c r="A82" s="2"/>
      <c r="B82" t="s">
        <v>61</v>
      </c>
      <c r="C82" t="s">
        <v>50</v>
      </c>
      <c r="D82" s="6"/>
      <c r="E82" s="41">
        <v>14</v>
      </c>
      <c r="F82" s="2"/>
    </row>
    <row r="83" spans="1:11" x14ac:dyDescent="0.25">
      <c r="A83" s="2"/>
      <c r="B83" t="s">
        <v>78</v>
      </c>
      <c r="C83" t="s">
        <v>13</v>
      </c>
      <c r="D83" s="6" t="s">
        <v>574</v>
      </c>
      <c r="E83" s="2">
        <v>24</v>
      </c>
      <c r="F83" s="2"/>
    </row>
    <row r="84" spans="1:11" x14ac:dyDescent="0.25">
      <c r="A84" s="2"/>
      <c r="B84"/>
      <c r="C84"/>
      <c r="D84" s="6"/>
      <c r="F84" s="2"/>
    </row>
    <row r="85" spans="1:11" x14ac:dyDescent="0.25">
      <c r="A85" s="2"/>
      <c r="B85" s="23"/>
      <c r="C85" s="23"/>
      <c r="D85" s="6"/>
      <c r="F85" s="2"/>
    </row>
    <row r="86" spans="1:11" x14ac:dyDescent="0.25">
      <c r="A86" s="2"/>
      <c r="B86" s="7" t="s">
        <v>65</v>
      </c>
      <c r="C86" s="23"/>
      <c r="D86" s="6"/>
      <c r="F86" s="2"/>
    </row>
    <row r="87" spans="1:11" x14ac:dyDescent="0.25">
      <c r="A87" s="2"/>
      <c r="B87" s="7" t="s">
        <v>11</v>
      </c>
      <c r="F87" s="2"/>
      <c r="H87" s="2"/>
      <c r="I87" s="2"/>
      <c r="J87" s="2"/>
      <c r="K87" s="2"/>
    </row>
    <row r="88" spans="1:11" x14ac:dyDescent="0.25">
      <c r="A88" s="2">
        <v>1</v>
      </c>
      <c r="B88" s="53" t="s">
        <v>381</v>
      </c>
      <c r="C88" s="53" t="s">
        <v>382</v>
      </c>
      <c r="D88" s="54" t="s">
        <v>190</v>
      </c>
      <c r="F88" s="2"/>
      <c r="H88" s="2"/>
      <c r="I88" s="2"/>
      <c r="J88" s="2"/>
      <c r="K88" s="2"/>
    </row>
    <row r="89" spans="1:11" x14ac:dyDescent="0.25">
      <c r="A89" s="2">
        <v>2</v>
      </c>
      <c r="B89" s="53" t="s">
        <v>383</v>
      </c>
      <c r="C89" s="53" t="s">
        <v>384</v>
      </c>
      <c r="D89" s="54" t="s">
        <v>572</v>
      </c>
      <c r="F89" s="2"/>
      <c r="I89" s="2"/>
      <c r="J89" s="2"/>
      <c r="K89" s="2"/>
    </row>
    <row r="90" spans="1:11" x14ac:dyDescent="0.25">
      <c r="A90" s="2">
        <v>2</v>
      </c>
      <c r="B90" s="53" t="s">
        <v>292</v>
      </c>
      <c r="C90" s="53" t="s">
        <v>293</v>
      </c>
      <c r="D90" s="54" t="s">
        <v>297</v>
      </c>
      <c r="F90" s="2"/>
      <c r="I90" s="2"/>
      <c r="J90" s="2"/>
      <c r="K90" s="2"/>
    </row>
    <row r="91" spans="1:11" x14ac:dyDescent="0.25">
      <c r="A91" s="2">
        <v>4</v>
      </c>
      <c r="B91" s="53" t="s">
        <v>165</v>
      </c>
      <c r="C91" s="53" t="s">
        <v>430</v>
      </c>
      <c r="D91" s="54" t="s">
        <v>167</v>
      </c>
      <c r="F91" s="2"/>
      <c r="I91" s="2"/>
      <c r="J91" s="2"/>
      <c r="K91" s="2"/>
    </row>
    <row r="92" spans="1:11" x14ac:dyDescent="0.25">
      <c r="A92" s="2">
        <v>4</v>
      </c>
      <c r="B92" s="53" t="s">
        <v>378</v>
      </c>
      <c r="C92" s="53" t="s">
        <v>379</v>
      </c>
      <c r="D92" s="54" t="s">
        <v>190</v>
      </c>
      <c r="F92" s="2"/>
      <c r="I92" s="2"/>
      <c r="J92" s="2"/>
      <c r="K92" s="2"/>
    </row>
    <row r="93" spans="1:11" x14ac:dyDescent="0.25">
      <c r="A93" s="2"/>
      <c r="B93" s="42"/>
      <c r="C93" s="42"/>
      <c r="D93" s="46"/>
      <c r="F93" s="2"/>
      <c r="I93" s="2"/>
      <c r="J93" s="2"/>
      <c r="K93" s="2"/>
    </row>
    <row r="94" spans="1:11" x14ac:dyDescent="0.25">
      <c r="A94" s="2"/>
      <c r="F94" s="2"/>
      <c r="I94" s="2"/>
      <c r="J94" s="2"/>
      <c r="K94" s="2"/>
    </row>
    <row r="95" spans="1:11" x14ac:dyDescent="0.25">
      <c r="A95" s="2"/>
      <c r="F95" s="2"/>
      <c r="I95" s="2"/>
      <c r="J95" s="2"/>
      <c r="K95" s="2"/>
    </row>
    <row r="96" spans="1:11" x14ac:dyDescent="0.25">
      <c r="A96" s="2"/>
      <c r="B96" s="7" t="s">
        <v>10</v>
      </c>
      <c r="C96" s="25"/>
      <c r="D96" s="47"/>
      <c r="F96" s="2"/>
      <c r="I96" s="2"/>
      <c r="J96" s="2"/>
      <c r="K96" s="2"/>
    </row>
    <row r="97" spans="1:11" x14ac:dyDescent="0.25">
      <c r="A97" s="2">
        <v>1</v>
      </c>
      <c r="B97" s="53" t="s">
        <v>491</v>
      </c>
      <c r="C97" s="53" t="s">
        <v>492</v>
      </c>
      <c r="D97" s="54" t="s">
        <v>370</v>
      </c>
      <c r="F97" s="2"/>
      <c r="I97" s="2"/>
      <c r="J97" s="2"/>
      <c r="K97" s="2"/>
    </row>
    <row r="98" spans="1:11" x14ac:dyDescent="0.25">
      <c r="A98" s="2">
        <v>2</v>
      </c>
      <c r="B98" s="53" t="s">
        <v>278</v>
      </c>
      <c r="C98" s="53" t="s">
        <v>279</v>
      </c>
      <c r="D98" s="54" t="s">
        <v>280</v>
      </c>
      <c r="F98" s="2"/>
    </row>
    <row r="99" spans="1:11" x14ac:dyDescent="0.25">
      <c r="A99" s="2">
        <v>3</v>
      </c>
      <c r="B99" s="53" t="s">
        <v>188</v>
      </c>
      <c r="C99" s="53" t="s">
        <v>191</v>
      </c>
      <c r="D99" s="54" t="s">
        <v>190</v>
      </c>
      <c r="F99" s="2"/>
    </row>
    <row r="100" spans="1:11" x14ac:dyDescent="0.25">
      <c r="A100" s="2">
        <v>4</v>
      </c>
      <c r="B100" s="53" t="s">
        <v>389</v>
      </c>
      <c r="C100" s="53" t="s">
        <v>390</v>
      </c>
      <c r="D100" s="54" t="s">
        <v>573</v>
      </c>
      <c r="F100" s="2"/>
    </row>
    <row r="101" spans="1:11" x14ac:dyDescent="0.25">
      <c r="A101" s="2">
        <v>5</v>
      </c>
      <c r="B101" s="53" t="s">
        <v>238</v>
      </c>
      <c r="C101" s="53" t="s">
        <v>239</v>
      </c>
      <c r="D101" s="54" t="s">
        <v>212</v>
      </c>
      <c r="F101" s="2"/>
    </row>
    <row r="102" spans="1:11" x14ac:dyDescent="0.25">
      <c r="A102" s="2">
        <v>6</v>
      </c>
      <c r="B102" s="53" t="s">
        <v>489</v>
      </c>
      <c r="C102" s="53" t="s">
        <v>282</v>
      </c>
      <c r="D102" s="54" t="s">
        <v>234</v>
      </c>
      <c r="F102" s="2"/>
    </row>
    <row r="103" spans="1:11" x14ac:dyDescent="0.25">
      <c r="A103" s="2"/>
      <c r="F103" s="2"/>
    </row>
  </sheetData>
  <sortState ref="B10:F61">
    <sortCondition ref="B9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topLeftCell="A43" workbookViewId="0">
      <selection activeCell="A63" sqref="A63"/>
    </sheetView>
  </sheetViews>
  <sheetFormatPr defaultRowHeight="15" x14ac:dyDescent="0.25"/>
  <cols>
    <col min="1" max="1" width="28.42578125" customWidth="1"/>
    <col min="2" max="2" width="28.5703125" customWidth="1"/>
    <col min="3" max="3" width="10.140625" bestFit="1" customWidth="1"/>
    <col min="4" max="4" width="10.42578125" customWidth="1"/>
    <col min="5" max="5" width="17.5703125" bestFit="1" customWidth="1"/>
    <col min="6" max="6" width="18.140625" customWidth="1"/>
  </cols>
  <sheetData>
    <row r="1" spans="1:6" x14ac:dyDescent="0.25">
      <c r="A1" s="1" t="s">
        <v>79</v>
      </c>
    </row>
    <row r="2" spans="1:6" x14ac:dyDescent="0.25">
      <c r="A2" s="1" t="s">
        <v>0</v>
      </c>
    </row>
    <row r="3" spans="1:6" x14ac:dyDescent="0.25">
      <c r="A3" s="2" t="s">
        <v>15</v>
      </c>
    </row>
    <row r="4" spans="1:6" x14ac:dyDescent="0.25">
      <c r="A4" s="4" t="s">
        <v>1</v>
      </c>
    </row>
    <row r="5" spans="1:6" x14ac:dyDescent="0.25">
      <c r="A5" s="4" t="s">
        <v>17</v>
      </c>
    </row>
    <row r="7" spans="1:6" x14ac:dyDescent="0.25">
      <c r="A7" s="5" t="s">
        <v>3</v>
      </c>
      <c r="B7" s="5" t="s">
        <v>4</v>
      </c>
      <c r="C7" s="5" t="s">
        <v>23</v>
      </c>
      <c r="D7" s="5" t="s">
        <v>5</v>
      </c>
      <c r="E7" s="5" t="s">
        <v>18</v>
      </c>
      <c r="F7" s="40" t="s">
        <v>18</v>
      </c>
    </row>
    <row r="8" spans="1:6" x14ac:dyDescent="0.25">
      <c r="A8" s="9" t="s">
        <v>346</v>
      </c>
      <c r="B8" s="9" t="s">
        <v>347</v>
      </c>
      <c r="C8" s="9">
        <v>2013</v>
      </c>
      <c r="D8" s="35" t="s">
        <v>348</v>
      </c>
      <c r="E8" s="34" t="s">
        <v>311</v>
      </c>
      <c r="F8" s="34"/>
    </row>
    <row r="9" spans="1:6" x14ac:dyDescent="0.25">
      <c r="A9" s="9" t="s">
        <v>489</v>
      </c>
      <c r="B9" s="9" t="s">
        <v>282</v>
      </c>
      <c r="C9" s="9">
        <v>2013</v>
      </c>
      <c r="D9" s="35" t="s">
        <v>234</v>
      </c>
      <c r="E9" s="34" t="s">
        <v>498</v>
      </c>
      <c r="F9" s="34"/>
    </row>
    <row r="10" spans="1:6" x14ac:dyDescent="0.25">
      <c r="A10" s="9" t="s">
        <v>192</v>
      </c>
      <c r="B10" s="9" t="s">
        <v>193</v>
      </c>
      <c r="C10" s="64">
        <v>2013</v>
      </c>
      <c r="D10" s="35" t="s">
        <v>173</v>
      </c>
      <c r="E10" s="34" t="s">
        <v>174</v>
      </c>
      <c r="F10" s="34" t="s">
        <v>540</v>
      </c>
    </row>
    <row r="11" spans="1:6" x14ac:dyDescent="0.25">
      <c r="A11" s="9" t="s">
        <v>473</v>
      </c>
      <c r="B11" s="9" t="s">
        <v>194</v>
      </c>
      <c r="C11" s="64">
        <v>2013</v>
      </c>
      <c r="D11" s="35" t="s">
        <v>173</v>
      </c>
      <c r="E11" s="34" t="s">
        <v>174</v>
      </c>
      <c r="F11" s="34" t="s">
        <v>474</v>
      </c>
    </row>
    <row r="12" spans="1:6" x14ac:dyDescent="0.25">
      <c r="A12" s="9" t="s">
        <v>184</v>
      </c>
      <c r="B12" s="9" t="s">
        <v>342</v>
      </c>
      <c r="C12" s="9">
        <v>2013</v>
      </c>
      <c r="D12" s="35" t="s">
        <v>164</v>
      </c>
      <c r="E12" s="34" t="s">
        <v>311</v>
      </c>
      <c r="F12" s="39"/>
    </row>
    <row r="13" spans="1:6" x14ac:dyDescent="0.25">
      <c r="A13" s="9" t="s">
        <v>378</v>
      </c>
      <c r="B13" s="9" t="s">
        <v>435</v>
      </c>
      <c r="C13" s="9">
        <v>2013</v>
      </c>
      <c r="D13" s="35" t="s">
        <v>190</v>
      </c>
      <c r="E13" s="34" t="s">
        <v>498</v>
      </c>
      <c r="F13" s="34" t="s">
        <v>506</v>
      </c>
    </row>
    <row r="14" spans="1:6" x14ac:dyDescent="0.25">
      <c r="A14" s="9" t="s">
        <v>378</v>
      </c>
      <c r="B14" s="9" t="s">
        <v>391</v>
      </c>
      <c r="C14" s="9">
        <v>2013</v>
      </c>
      <c r="D14" s="35" t="s">
        <v>190</v>
      </c>
      <c r="E14" s="34" t="s">
        <v>540</v>
      </c>
      <c r="F14" s="34"/>
    </row>
    <row r="15" spans="1:6" x14ac:dyDescent="0.25">
      <c r="A15" s="28" t="s">
        <v>301</v>
      </c>
      <c r="B15" s="28" t="s">
        <v>302</v>
      </c>
      <c r="C15" s="28">
        <v>2013</v>
      </c>
      <c r="D15" s="32" t="s">
        <v>170</v>
      </c>
      <c r="E15" s="34" t="s">
        <v>451</v>
      </c>
      <c r="F15" s="34" t="s">
        <v>498</v>
      </c>
    </row>
    <row r="16" spans="1:6" x14ac:dyDescent="0.25">
      <c r="A16" s="9" t="s">
        <v>329</v>
      </c>
      <c r="B16" s="9" t="s">
        <v>345</v>
      </c>
      <c r="C16" s="9">
        <v>2013</v>
      </c>
      <c r="D16" s="35" t="s">
        <v>331</v>
      </c>
      <c r="E16" s="34" t="s">
        <v>311</v>
      </c>
      <c r="F16" s="34" t="s">
        <v>365</v>
      </c>
    </row>
    <row r="17" spans="1:6" x14ac:dyDescent="0.25">
      <c r="A17" s="9" t="s">
        <v>299</v>
      </c>
      <c r="B17" s="9" t="s">
        <v>341</v>
      </c>
      <c r="C17" s="9">
        <v>2013</v>
      </c>
      <c r="D17" s="35" t="s">
        <v>291</v>
      </c>
      <c r="E17" s="34" t="s">
        <v>311</v>
      </c>
      <c r="F17" s="34" t="s">
        <v>311</v>
      </c>
    </row>
    <row r="18" spans="1:6" x14ac:dyDescent="0.25">
      <c r="A18" s="9" t="s">
        <v>343</v>
      </c>
      <c r="B18" s="9" t="s">
        <v>344</v>
      </c>
      <c r="C18" s="9">
        <v>2013</v>
      </c>
      <c r="D18" s="35" t="s">
        <v>134</v>
      </c>
      <c r="E18" s="34" t="s">
        <v>311</v>
      </c>
      <c r="F18" s="34" t="s">
        <v>540</v>
      </c>
    </row>
    <row r="19" spans="1:6" x14ac:dyDescent="0.25">
      <c r="A19" s="9" t="s">
        <v>503</v>
      </c>
      <c r="B19" s="9" t="s">
        <v>504</v>
      </c>
      <c r="C19" s="9">
        <v>2013</v>
      </c>
      <c r="D19" s="35" t="s">
        <v>460</v>
      </c>
      <c r="E19" s="34" t="s">
        <v>498</v>
      </c>
      <c r="F19" s="34" t="s">
        <v>506</v>
      </c>
    </row>
    <row r="20" spans="1:6" x14ac:dyDescent="0.25">
      <c r="A20" s="28" t="s">
        <v>544</v>
      </c>
      <c r="B20" s="26" t="s">
        <v>545</v>
      </c>
      <c r="C20" s="26">
        <v>2012</v>
      </c>
      <c r="D20" s="32" t="s">
        <v>291</v>
      </c>
      <c r="E20" s="34" t="s">
        <v>546</v>
      </c>
      <c r="F20" s="34"/>
    </row>
    <row r="21" spans="1:6" x14ac:dyDescent="0.25">
      <c r="A21" s="28" t="s">
        <v>531</v>
      </c>
      <c r="B21" s="26" t="s">
        <v>532</v>
      </c>
      <c r="C21" s="26">
        <v>2013</v>
      </c>
      <c r="D21" s="32" t="s">
        <v>248</v>
      </c>
      <c r="E21" s="34" t="s">
        <v>540</v>
      </c>
      <c r="F21" s="34"/>
    </row>
    <row r="22" spans="1:6" x14ac:dyDescent="0.25">
      <c r="A22" s="9" t="s">
        <v>475</v>
      </c>
      <c r="B22" s="9" t="s">
        <v>476</v>
      </c>
      <c r="C22" s="9">
        <v>2013</v>
      </c>
      <c r="D22" s="35" t="s">
        <v>477</v>
      </c>
      <c r="E22" s="34" t="s">
        <v>474</v>
      </c>
      <c r="F22" s="34"/>
    </row>
    <row r="23" spans="1:6" x14ac:dyDescent="0.25">
      <c r="A23" s="9" t="s">
        <v>168</v>
      </c>
      <c r="B23" s="9" t="s">
        <v>196</v>
      </c>
      <c r="C23" s="64">
        <v>2013</v>
      </c>
      <c r="D23" s="35" t="s">
        <v>170</v>
      </c>
      <c r="E23" s="34" t="s">
        <v>199</v>
      </c>
      <c r="F23" s="34" t="s">
        <v>311</v>
      </c>
    </row>
    <row r="24" spans="1:6" x14ac:dyDescent="0.25">
      <c r="A24" s="9" t="s">
        <v>197</v>
      </c>
      <c r="B24" s="9" t="s">
        <v>198</v>
      </c>
      <c r="C24" s="64">
        <v>2013</v>
      </c>
      <c r="D24" s="65" t="s">
        <v>170</v>
      </c>
      <c r="E24" s="34" t="s">
        <v>199</v>
      </c>
      <c r="F24" s="34"/>
    </row>
    <row r="25" spans="1:6" x14ac:dyDescent="0.25">
      <c r="A25" s="28" t="s">
        <v>181</v>
      </c>
      <c r="B25" s="28" t="s">
        <v>541</v>
      </c>
      <c r="C25" s="28">
        <v>2013</v>
      </c>
      <c r="D25" s="32" t="s">
        <v>183</v>
      </c>
      <c r="E25" s="34" t="s">
        <v>540</v>
      </c>
      <c r="F25" s="34"/>
    </row>
    <row r="26" spans="1:6" x14ac:dyDescent="0.25">
      <c r="A26" s="61" t="s">
        <v>308</v>
      </c>
      <c r="B26" s="36" t="s">
        <v>309</v>
      </c>
      <c r="C26" s="62">
        <v>2013</v>
      </c>
      <c r="D26" s="36" t="s">
        <v>310</v>
      </c>
      <c r="E26" s="34" t="s">
        <v>311</v>
      </c>
      <c r="F26" s="36"/>
    </row>
    <row r="27" spans="1:6" x14ac:dyDescent="0.25">
      <c r="A27" s="61" t="s">
        <v>368</v>
      </c>
      <c r="B27" s="36" t="s">
        <v>505</v>
      </c>
      <c r="C27" s="62">
        <v>2013</v>
      </c>
      <c r="D27" s="36" t="s">
        <v>370</v>
      </c>
      <c r="E27" s="34" t="s">
        <v>498</v>
      </c>
      <c r="F27" s="36"/>
    </row>
    <row r="28" spans="1:6" x14ac:dyDescent="0.25">
      <c r="A28" s="28" t="s">
        <v>542</v>
      </c>
      <c r="B28" s="28" t="s">
        <v>543</v>
      </c>
      <c r="C28" s="28">
        <v>2013</v>
      </c>
      <c r="D28" s="32" t="s">
        <v>212</v>
      </c>
      <c r="E28" s="34" t="s">
        <v>540</v>
      </c>
      <c r="F28" s="34"/>
    </row>
    <row r="29" spans="1:6" x14ac:dyDescent="0.25">
      <c r="A29" s="9" t="s">
        <v>165</v>
      </c>
      <c r="B29" s="9" t="s">
        <v>195</v>
      </c>
      <c r="C29" s="64">
        <v>2013</v>
      </c>
      <c r="D29" s="35" t="s">
        <v>167</v>
      </c>
      <c r="E29" s="34" t="s">
        <v>174</v>
      </c>
      <c r="F29" s="36"/>
    </row>
    <row r="30" spans="1:6" x14ac:dyDescent="0.25">
      <c r="A30" s="28" t="s">
        <v>165</v>
      </c>
      <c r="B30" s="28" t="s">
        <v>340</v>
      </c>
      <c r="C30" s="62">
        <v>2013</v>
      </c>
      <c r="D30" s="32" t="s">
        <v>167</v>
      </c>
      <c r="E30" s="34" t="s">
        <v>311</v>
      </c>
      <c r="F30" s="34" t="s">
        <v>365</v>
      </c>
    </row>
    <row r="31" spans="1:6" x14ac:dyDescent="0.25">
      <c r="A31" s="9" t="s">
        <v>165</v>
      </c>
      <c r="B31" s="9" t="s">
        <v>231</v>
      </c>
      <c r="C31" s="9">
        <v>2013</v>
      </c>
      <c r="D31" s="35" t="s">
        <v>167</v>
      </c>
      <c r="E31" s="34" t="s">
        <v>311</v>
      </c>
      <c r="F31" s="34" t="s">
        <v>451</v>
      </c>
    </row>
    <row r="32" spans="1:6" x14ac:dyDescent="0.25">
      <c r="A32" s="9" t="s">
        <v>278</v>
      </c>
      <c r="B32" s="9" t="s">
        <v>279</v>
      </c>
      <c r="C32" s="9">
        <v>2013</v>
      </c>
      <c r="D32" s="35" t="s">
        <v>377</v>
      </c>
      <c r="E32" s="34" t="s">
        <v>365</v>
      </c>
      <c r="F32" s="34" t="s">
        <v>451</v>
      </c>
    </row>
    <row r="33" spans="1:6" x14ac:dyDescent="0.25">
      <c r="A33" s="9" t="s">
        <v>188</v>
      </c>
      <c r="B33" s="9" t="s">
        <v>189</v>
      </c>
      <c r="C33" s="64">
        <v>2013</v>
      </c>
      <c r="D33" s="35" t="s">
        <v>190</v>
      </c>
      <c r="E33" s="34" t="s">
        <v>174</v>
      </c>
      <c r="F33" s="34" t="s">
        <v>506</v>
      </c>
    </row>
    <row r="34" spans="1:6" x14ac:dyDescent="0.25">
      <c r="A34" s="9" t="s">
        <v>188</v>
      </c>
      <c r="B34" s="9" t="s">
        <v>191</v>
      </c>
      <c r="C34" s="64">
        <v>2013</v>
      </c>
      <c r="D34" s="35" t="s">
        <v>190</v>
      </c>
      <c r="E34" s="34" t="s">
        <v>174</v>
      </c>
      <c r="F34" s="34" t="s">
        <v>311</v>
      </c>
    </row>
    <row r="35" spans="1:6" x14ac:dyDescent="0.25">
      <c r="A35" s="9" t="s">
        <v>305</v>
      </c>
      <c r="B35" s="9" t="s">
        <v>306</v>
      </c>
      <c r="C35" s="9">
        <v>2013</v>
      </c>
      <c r="D35" s="35" t="s">
        <v>42</v>
      </c>
      <c r="E35" s="34" t="s">
        <v>451</v>
      </c>
      <c r="F35" s="34"/>
    </row>
    <row r="36" spans="1:6" x14ac:dyDescent="0.25">
      <c r="A36" s="28"/>
      <c r="B36" s="26"/>
      <c r="C36" s="26"/>
      <c r="D36" s="32"/>
      <c r="E36" s="34"/>
      <c r="F36" s="34"/>
    </row>
    <row r="37" spans="1:6" x14ac:dyDescent="0.25">
      <c r="A37" s="28"/>
      <c r="B37" s="26"/>
      <c r="C37" s="26"/>
      <c r="D37" s="32"/>
      <c r="E37" s="34"/>
      <c r="F37" s="34"/>
    </row>
    <row r="40" spans="1:6" x14ac:dyDescent="0.25">
      <c r="A40" s="63" t="s">
        <v>26</v>
      </c>
      <c r="B40" s="63" t="s">
        <v>27</v>
      </c>
      <c r="C40" s="63" t="s">
        <v>28</v>
      </c>
    </row>
    <row r="41" spans="1:6" x14ac:dyDescent="0.25">
      <c r="A41" s="63" t="s">
        <v>81</v>
      </c>
      <c r="B41" s="63" t="s">
        <v>82</v>
      </c>
      <c r="C41" s="63" t="s">
        <v>19</v>
      </c>
    </row>
    <row r="42" spans="1:6" x14ac:dyDescent="0.25">
      <c r="A42" s="63" t="s">
        <v>83</v>
      </c>
      <c r="B42" s="63" t="s">
        <v>82</v>
      </c>
      <c r="C42" s="63" t="s">
        <v>31</v>
      </c>
    </row>
    <row r="43" spans="1:6" x14ac:dyDescent="0.25">
      <c r="A43" s="63" t="s">
        <v>55</v>
      </c>
      <c r="B43" s="63" t="s">
        <v>45</v>
      </c>
      <c r="C43" s="63" t="s">
        <v>19</v>
      </c>
    </row>
    <row r="44" spans="1:6" x14ac:dyDescent="0.25">
      <c r="A44" s="63" t="s">
        <v>55</v>
      </c>
      <c r="B44" s="63" t="s">
        <v>45</v>
      </c>
      <c r="C44" s="63" t="s">
        <v>31</v>
      </c>
    </row>
    <row r="45" spans="1:6" x14ac:dyDescent="0.25">
      <c r="A45" s="63" t="s">
        <v>84</v>
      </c>
      <c r="B45" s="63" t="s">
        <v>13</v>
      </c>
      <c r="C45" s="63" t="s">
        <v>30</v>
      </c>
    </row>
    <row r="46" spans="1:6" x14ac:dyDescent="0.25">
      <c r="A46" s="63" t="s">
        <v>84</v>
      </c>
      <c r="B46" s="63" t="s">
        <v>13</v>
      </c>
      <c r="C46" s="63" t="s">
        <v>31</v>
      </c>
    </row>
    <row r="47" spans="1:6" x14ac:dyDescent="0.25">
      <c r="A47" s="63" t="s">
        <v>73</v>
      </c>
      <c r="B47" s="63" t="s">
        <v>46</v>
      </c>
      <c r="C47" s="63" t="s">
        <v>85</v>
      </c>
    </row>
    <row r="48" spans="1:6" x14ac:dyDescent="0.25">
      <c r="A48" s="63" t="s">
        <v>86</v>
      </c>
      <c r="B48" s="63" t="s">
        <v>87</v>
      </c>
      <c r="C48" s="63" t="s">
        <v>30</v>
      </c>
    </row>
    <row r="49" spans="1:3" x14ac:dyDescent="0.25">
      <c r="A49" s="63" t="s">
        <v>88</v>
      </c>
      <c r="B49" s="63" t="s">
        <v>51</v>
      </c>
      <c r="C49" s="63" t="s">
        <v>19</v>
      </c>
    </row>
    <row r="50" spans="1:3" x14ac:dyDescent="0.25">
      <c r="A50" s="63" t="s">
        <v>74</v>
      </c>
      <c r="B50" s="63" t="s">
        <v>51</v>
      </c>
      <c r="C50" s="63" t="s">
        <v>29</v>
      </c>
    </row>
    <row r="51" spans="1:3" x14ac:dyDescent="0.25">
      <c r="A51" s="63" t="s">
        <v>60</v>
      </c>
      <c r="B51" s="63" t="s">
        <v>24</v>
      </c>
      <c r="C51" s="63" t="s">
        <v>32</v>
      </c>
    </row>
    <row r="52" spans="1:3" x14ac:dyDescent="0.25">
      <c r="A52" s="63" t="s">
        <v>60</v>
      </c>
      <c r="B52" s="63" t="s">
        <v>24</v>
      </c>
      <c r="C52" s="63" t="s">
        <v>31</v>
      </c>
    </row>
    <row r="53" spans="1:3" x14ac:dyDescent="0.25">
      <c r="A53" s="63" t="s">
        <v>61</v>
      </c>
      <c r="B53" s="63" t="s">
        <v>50</v>
      </c>
      <c r="C53" s="63" t="s">
        <v>19</v>
      </c>
    </row>
    <row r="54" spans="1:3" x14ac:dyDescent="0.25">
      <c r="A54" s="63" t="s">
        <v>62</v>
      </c>
      <c r="B54" s="63" t="s">
        <v>89</v>
      </c>
      <c r="C54" s="63" t="s">
        <v>90</v>
      </c>
    </row>
    <row r="55" spans="1:3" x14ac:dyDescent="0.25">
      <c r="A55" s="63"/>
      <c r="B55" s="63"/>
      <c r="C55" s="63"/>
    </row>
    <row r="58" spans="1:3" x14ac:dyDescent="0.25">
      <c r="A58" s="7" t="s">
        <v>80</v>
      </c>
    </row>
    <row r="59" spans="1:3" x14ac:dyDescent="0.25">
      <c r="A59" s="76" t="s">
        <v>596</v>
      </c>
      <c r="B59" s="76" t="s">
        <v>541</v>
      </c>
      <c r="C59" s="76" t="s">
        <v>594</v>
      </c>
    </row>
    <row r="60" spans="1:3" x14ac:dyDescent="0.25">
      <c r="A60" s="76" t="s">
        <v>597</v>
      </c>
      <c r="B60" s="76" t="s">
        <v>194</v>
      </c>
      <c r="C60" s="76" t="s">
        <v>276</v>
      </c>
    </row>
    <row r="61" spans="1:3" x14ac:dyDescent="0.25">
      <c r="A61" s="76" t="s">
        <v>598</v>
      </c>
      <c r="B61" s="76" t="s">
        <v>595</v>
      </c>
      <c r="C61" s="76" t="s">
        <v>460</v>
      </c>
    </row>
    <row r="62" spans="1:3" x14ac:dyDescent="0.25">
      <c r="A62" s="76" t="s">
        <v>599</v>
      </c>
      <c r="B62" s="76" t="s">
        <v>189</v>
      </c>
      <c r="C62" s="76" t="s">
        <v>190</v>
      </c>
    </row>
  </sheetData>
  <sortState ref="A8:F35">
    <sortCondition ref="A8"/>
  </sortState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topLeftCell="A37" workbookViewId="0">
      <selection activeCell="A57" sqref="A57"/>
    </sheetView>
  </sheetViews>
  <sheetFormatPr defaultRowHeight="15" x14ac:dyDescent="0.25"/>
  <cols>
    <col min="1" max="1" width="26.42578125" customWidth="1"/>
    <col min="2" max="2" width="28.5703125" customWidth="1"/>
    <col min="3" max="3" width="10.140625" bestFit="1" customWidth="1"/>
    <col min="5" max="6" width="17.5703125" bestFit="1" customWidth="1"/>
  </cols>
  <sheetData>
    <row r="1" spans="1:6" x14ac:dyDescent="0.25">
      <c r="A1" s="1" t="s">
        <v>91</v>
      </c>
    </row>
    <row r="2" spans="1:6" x14ac:dyDescent="0.25">
      <c r="A2" s="1" t="s">
        <v>0</v>
      </c>
    </row>
    <row r="3" spans="1:6" x14ac:dyDescent="0.25">
      <c r="A3" s="2" t="s">
        <v>15</v>
      </c>
    </row>
    <row r="4" spans="1:6" x14ac:dyDescent="0.25">
      <c r="A4" s="4" t="s">
        <v>1</v>
      </c>
    </row>
    <row r="5" spans="1:6" x14ac:dyDescent="0.25">
      <c r="A5" s="4" t="s">
        <v>17</v>
      </c>
    </row>
    <row r="7" spans="1:6" x14ac:dyDescent="0.25">
      <c r="A7" s="5" t="s">
        <v>3</v>
      </c>
      <c r="B7" s="5" t="s">
        <v>4</v>
      </c>
      <c r="C7" s="5" t="s">
        <v>23</v>
      </c>
      <c r="D7" s="5" t="s">
        <v>5</v>
      </c>
      <c r="E7" s="5" t="s">
        <v>18</v>
      </c>
      <c r="F7" s="5" t="s">
        <v>18</v>
      </c>
    </row>
    <row r="8" spans="1:6" x14ac:dyDescent="0.25">
      <c r="A8" s="9" t="s">
        <v>184</v>
      </c>
      <c r="B8" s="9" t="s">
        <v>185</v>
      </c>
      <c r="C8" s="64">
        <v>2012</v>
      </c>
      <c r="D8" s="35" t="s">
        <v>164</v>
      </c>
      <c r="E8" s="34" t="s">
        <v>174</v>
      </c>
      <c r="F8" s="34" t="s">
        <v>506</v>
      </c>
    </row>
    <row r="9" spans="1:6" x14ac:dyDescent="0.25">
      <c r="A9" s="28" t="s">
        <v>338</v>
      </c>
      <c r="B9" s="28" t="s">
        <v>339</v>
      </c>
      <c r="C9" s="28">
        <v>2012</v>
      </c>
      <c r="D9" s="32" t="s">
        <v>331</v>
      </c>
      <c r="E9" s="34" t="s">
        <v>311</v>
      </c>
      <c r="F9" s="34" t="s">
        <v>311</v>
      </c>
    </row>
    <row r="10" spans="1:6" x14ac:dyDescent="0.25">
      <c r="A10" s="9" t="s">
        <v>175</v>
      </c>
      <c r="B10" s="9" t="s">
        <v>176</v>
      </c>
      <c r="C10" s="64">
        <v>2011</v>
      </c>
      <c r="D10" s="35" t="s">
        <v>177</v>
      </c>
      <c r="E10" s="34" t="s">
        <v>174</v>
      </c>
      <c r="F10" s="34" t="s">
        <v>311</v>
      </c>
    </row>
    <row r="11" spans="1:6" x14ac:dyDescent="0.25">
      <c r="A11" s="28" t="s">
        <v>547</v>
      </c>
      <c r="B11" s="28" t="s">
        <v>548</v>
      </c>
      <c r="C11" s="28">
        <v>2012</v>
      </c>
      <c r="D11" s="32" t="s">
        <v>549</v>
      </c>
      <c r="E11" s="34" t="s">
        <v>546</v>
      </c>
      <c r="F11" s="34"/>
    </row>
    <row r="12" spans="1:6" x14ac:dyDescent="0.25">
      <c r="A12" s="28" t="s">
        <v>329</v>
      </c>
      <c r="B12" s="28" t="s">
        <v>330</v>
      </c>
      <c r="C12" s="28">
        <v>2012</v>
      </c>
      <c r="D12" s="32" t="s">
        <v>331</v>
      </c>
      <c r="E12" s="34" t="s">
        <v>311</v>
      </c>
      <c r="F12" s="34" t="s">
        <v>365</v>
      </c>
    </row>
    <row r="13" spans="1:6" x14ac:dyDescent="0.25">
      <c r="A13" s="28" t="s">
        <v>332</v>
      </c>
      <c r="B13" s="28" t="s">
        <v>333</v>
      </c>
      <c r="C13" s="28">
        <v>2012</v>
      </c>
      <c r="D13" s="32" t="s">
        <v>334</v>
      </c>
      <c r="E13" s="34" t="s">
        <v>311</v>
      </c>
      <c r="F13" s="34" t="s">
        <v>311</v>
      </c>
    </row>
    <row r="14" spans="1:6" x14ac:dyDescent="0.25">
      <c r="A14" s="28" t="s">
        <v>374</v>
      </c>
      <c r="B14" s="28" t="s">
        <v>375</v>
      </c>
      <c r="C14" s="28">
        <v>2012</v>
      </c>
      <c r="D14" s="29" t="s">
        <v>376</v>
      </c>
      <c r="E14" s="34" t="s">
        <v>365</v>
      </c>
      <c r="F14" s="34" t="s">
        <v>451</v>
      </c>
    </row>
    <row r="15" spans="1:6" x14ac:dyDescent="0.25">
      <c r="A15" s="9" t="s">
        <v>178</v>
      </c>
      <c r="B15" s="9" t="s">
        <v>179</v>
      </c>
      <c r="C15" s="64">
        <v>2012</v>
      </c>
      <c r="D15" s="35" t="s">
        <v>180</v>
      </c>
      <c r="E15" s="34" t="s">
        <v>174</v>
      </c>
      <c r="F15" s="34" t="s">
        <v>474</v>
      </c>
    </row>
    <row r="16" spans="1:6" x14ac:dyDescent="0.25">
      <c r="A16" s="9" t="s">
        <v>181</v>
      </c>
      <c r="B16" s="9" t="s">
        <v>182</v>
      </c>
      <c r="C16" s="64">
        <v>2012</v>
      </c>
      <c r="D16" s="35" t="s">
        <v>183</v>
      </c>
      <c r="E16" s="34" t="s">
        <v>174</v>
      </c>
      <c r="F16" s="34" t="s">
        <v>474</v>
      </c>
    </row>
    <row r="17" spans="1:6" x14ac:dyDescent="0.25">
      <c r="A17" s="28" t="s">
        <v>259</v>
      </c>
      <c r="B17" s="28" t="s">
        <v>337</v>
      </c>
      <c r="C17" s="28">
        <v>2012</v>
      </c>
      <c r="D17" s="32" t="s">
        <v>41</v>
      </c>
      <c r="E17" s="34" t="s">
        <v>311</v>
      </c>
      <c r="F17" s="34"/>
    </row>
    <row r="18" spans="1:6" x14ac:dyDescent="0.25">
      <c r="A18" s="28" t="s">
        <v>452</v>
      </c>
      <c r="B18" s="28" t="s">
        <v>453</v>
      </c>
      <c r="C18" s="28">
        <v>2012</v>
      </c>
      <c r="D18" s="29" t="s">
        <v>454</v>
      </c>
      <c r="E18" s="34" t="s">
        <v>451</v>
      </c>
      <c r="F18" s="34"/>
    </row>
    <row r="19" spans="1:6" x14ac:dyDescent="0.25">
      <c r="A19" s="28" t="s">
        <v>500</v>
      </c>
      <c r="B19" s="28" t="s">
        <v>501</v>
      </c>
      <c r="C19" s="28">
        <v>2011</v>
      </c>
      <c r="D19" s="29" t="s">
        <v>502</v>
      </c>
      <c r="E19" s="34" t="s">
        <v>498</v>
      </c>
      <c r="F19" s="34" t="s">
        <v>506</v>
      </c>
    </row>
    <row r="20" spans="1:6" x14ac:dyDescent="0.25">
      <c r="A20" s="28" t="s">
        <v>335</v>
      </c>
      <c r="B20" s="28" t="s">
        <v>336</v>
      </c>
      <c r="C20" s="28">
        <v>2012</v>
      </c>
      <c r="D20" s="32" t="s">
        <v>128</v>
      </c>
      <c r="E20" s="34" t="s">
        <v>311</v>
      </c>
      <c r="F20" s="34" t="s">
        <v>365</v>
      </c>
    </row>
    <row r="21" spans="1:6" x14ac:dyDescent="0.25">
      <c r="A21" s="28" t="s">
        <v>165</v>
      </c>
      <c r="B21" s="28" t="s">
        <v>328</v>
      </c>
      <c r="C21" s="28">
        <v>2012</v>
      </c>
      <c r="D21" s="32" t="s">
        <v>167</v>
      </c>
      <c r="E21" s="34" t="s">
        <v>311</v>
      </c>
      <c r="F21" s="34" t="s">
        <v>451</v>
      </c>
    </row>
    <row r="22" spans="1:6" x14ac:dyDescent="0.25">
      <c r="A22" s="28" t="s">
        <v>326</v>
      </c>
      <c r="B22" s="28" t="s">
        <v>327</v>
      </c>
      <c r="C22" s="28">
        <v>2012</v>
      </c>
      <c r="D22" s="32" t="s">
        <v>131</v>
      </c>
      <c r="E22" s="34" t="s">
        <v>311</v>
      </c>
      <c r="F22" s="34" t="s">
        <v>311</v>
      </c>
    </row>
    <row r="23" spans="1:6" x14ac:dyDescent="0.25">
      <c r="A23" s="28" t="s">
        <v>538</v>
      </c>
      <c r="B23" s="28" t="s">
        <v>539</v>
      </c>
      <c r="C23" s="28">
        <v>2012</v>
      </c>
      <c r="D23" s="32" t="s">
        <v>495</v>
      </c>
      <c r="E23" s="34" t="s">
        <v>540</v>
      </c>
      <c r="F23" s="34" t="s">
        <v>546</v>
      </c>
    </row>
    <row r="24" spans="1:6" x14ac:dyDescent="0.25">
      <c r="A24" s="9" t="s">
        <v>186</v>
      </c>
      <c r="B24" s="9" t="s">
        <v>187</v>
      </c>
      <c r="C24" s="64">
        <v>2012</v>
      </c>
      <c r="D24" s="35" t="s">
        <v>183</v>
      </c>
      <c r="E24" s="34" t="s">
        <v>174</v>
      </c>
      <c r="F24" s="34"/>
    </row>
    <row r="25" spans="1:6" x14ac:dyDescent="0.25">
      <c r="A25" s="28" t="s">
        <v>324</v>
      </c>
      <c r="B25" s="28" t="s">
        <v>325</v>
      </c>
      <c r="C25" s="28">
        <v>2012</v>
      </c>
      <c r="D25" s="32" t="s">
        <v>164</v>
      </c>
      <c r="E25" s="34" t="s">
        <v>311</v>
      </c>
      <c r="F25" s="34"/>
    </row>
    <row r="26" spans="1:6" x14ac:dyDescent="0.25">
      <c r="A26" s="28" t="s">
        <v>478</v>
      </c>
      <c r="B26" s="28" t="s">
        <v>479</v>
      </c>
      <c r="C26" s="28">
        <v>2012</v>
      </c>
      <c r="D26" s="29" t="s">
        <v>480</v>
      </c>
      <c r="E26" s="34" t="s">
        <v>474</v>
      </c>
      <c r="F26" s="34"/>
    </row>
    <row r="27" spans="1:6" x14ac:dyDescent="0.25">
      <c r="A27" s="9"/>
      <c r="B27" s="9"/>
      <c r="C27" s="9"/>
      <c r="D27" s="35"/>
      <c r="E27" s="34"/>
      <c r="F27" s="34"/>
    </row>
    <row r="28" spans="1:6" x14ac:dyDescent="0.25">
      <c r="A28" s="48"/>
      <c r="B28" s="48"/>
      <c r="C28" s="48"/>
      <c r="D28" s="49"/>
      <c r="E28" s="34"/>
      <c r="F28" s="34"/>
    </row>
    <row r="29" spans="1:6" x14ac:dyDescent="0.25">
      <c r="A29" s="28"/>
      <c r="B29" s="28"/>
      <c r="C29" s="28"/>
      <c r="D29" s="32"/>
      <c r="E29" s="34"/>
      <c r="F29" s="34"/>
    </row>
    <row r="32" spans="1:6" x14ac:dyDescent="0.25">
      <c r="A32" s="37"/>
      <c r="B32" s="37"/>
      <c r="C32" s="37"/>
      <c r="D32" s="50"/>
      <c r="E32" s="50"/>
    </row>
    <row r="33" spans="1:5" x14ac:dyDescent="0.25">
      <c r="A33" s="38"/>
      <c r="B33" s="38"/>
      <c r="C33" s="38"/>
      <c r="D33" s="50"/>
      <c r="E33" s="50"/>
    </row>
    <row r="34" spans="1:5" x14ac:dyDescent="0.25">
      <c r="A34" s="63" t="s">
        <v>26</v>
      </c>
      <c r="B34" s="63" t="s">
        <v>27</v>
      </c>
      <c r="C34" s="63" t="s">
        <v>33</v>
      </c>
      <c r="D34" s="50"/>
      <c r="E34" s="50"/>
    </row>
    <row r="35" spans="1:5" x14ac:dyDescent="0.25">
      <c r="A35" s="63" t="s">
        <v>81</v>
      </c>
      <c r="B35" s="63" t="s">
        <v>82</v>
      </c>
      <c r="C35" s="63" t="s">
        <v>34</v>
      </c>
      <c r="D35" s="50"/>
      <c r="E35" s="50"/>
    </row>
    <row r="36" spans="1:5" x14ac:dyDescent="0.25">
      <c r="A36" s="63" t="s">
        <v>83</v>
      </c>
      <c r="B36" s="63" t="s">
        <v>82</v>
      </c>
      <c r="C36" s="63" t="s">
        <v>20</v>
      </c>
      <c r="D36" s="50"/>
      <c r="E36" s="50"/>
    </row>
    <row r="37" spans="1:5" x14ac:dyDescent="0.25">
      <c r="A37" s="63" t="s">
        <v>55</v>
      </c>
      <c r="B37" s="63" t="s">
        <v>45</v>
      </c>
      <c r="C37" s="63" t="s">
        <v>34</v>
      </c>
      <c r="D37" s="50"/>
      <c r="E37" s="50"/>
    </row>
    <row r="38" spans="1:5" x14ac:dyDescent="0.25">
      <c r="A38" s="63" t="s">
        <v>55</v>
      </c>
      <c r="B38" s="63" t="s">
        <v>45</v>
      </c>
      <c r="C38" s="63" t="s">
        <v>35</v>
      </c>
      <c r="D38" s="50"/>
      <c r="E38" s="50"/>
    </row>
    <row r="39" spans="1:5" x14ac:dyDescent="0.25">
      <c r="A39" s="63" t="s">
        <v>84</v>
      </c>
      <c r="B39" s="63" t="s">
        <v>13</v>
      </c>
      <c r="C39" s="63" t="s">
        <v>36</v>
      </c>
      <c r="D39" s="50"/>
      <c r="E39" s="50"/>
    </row>
    <row r="40" spans="1:5" x14ac:dyDescent="0.25">
      <c r="A40" s="63" t="s">
        <v>84</v>
      </c>
      <c r="B40" s="63" t="s">
        <v>13</v>
      </c>
      <c r="C40" s="63" t="s">
        <v>20</v>
      </c>
      <c r="D40" s="50"/>
      <c r="E40" s="50"/>
    </row>
    <row r="41" spans="1:5" x14ac:dyDescent="0.25">
      <c r="A41" s="63" t="s">
        <v>73</v>
      </c>
      <c r="B41" s="63" t="s">
        <v>46</v>
      </c>
      <c r="C41" s="63" t="s">
        <v>34</v>
      </c>
      <c r="D41" s="50"/>
      <c r="E41" s="50"/>
    </row>
    <row r="42" spans="1:5" x14ac:dyDescent="0.25">
      <c r="A42" s="63" t="s">
        <v>86</v>
      </c>
      <c r="B42" s="63" t="s">
        <v>87</v>
      </c>
      <c r="C42" s="63" t="s">
        <v>36</v>
      </c>
      <c r="D42" s="50"/>
      <c r="E42" s="50"/>
    </row>
    <row r="43" spans="1:5" x14ac:dyDescent="0.25">
      <c r="A43" s="63" t="s">
        <v>88</v>
      </c>
      <c r="B43" s="63" t="s">
        <v>51</v>
      </c>
      <c r="C43" s="63" t="s">
        <v>34</v>
      </c>
      <c r="D43" s="50"/>
      <c r="E43" s="50"/>
    </row>
    <row r="44" spans="1:5" x14ac:dyDescent="0.25">
      <c r="A44" s="63" t="s">
        <v>74</v>
      </c>
      <c r="B44" s="63" t="s">
        <v>51</v>
      </c>
      <c r="C44" s="63" t="s">
        <v>93</v>
      </c>
      <c r="D44" s="50"/>
      <c r="E44" s="50"/>
    </row>
    <row r="45" spans="1:5" x14ac:dyDescent="0.25">
      <c r="A45" s="63" t="s">
        <v>60</v>
      </c>
      <c r="B45" s="63" t="s">
        <v>24</v>
      </c>
      <c r="C45" s="63" t="s">
        <v>37</v>
      </c>
      <c r="D45" s="50"/>
      <c r="E45" s="50"/>
    </row>
    <row r="46" spans="1:5" x14ac:dyDescent="0.25">
      <c r="A46" s="63" t="s">
        <v>60</v>
      </c>
      <c r="B46" s="63" t="s">
        <v>24</v>
      </c>
      <c r="C46" s="63" t="s">
        <v>34</v>
      </c>
      <c r="D46" s="50"/>
      <c r="E46" s="50"/>
    </row>
    <row r="47" spans="1:5" x14ac:dyDescent="0.25">
      <c r="A47" s="63" t="s">
        <v>61</v>
      </c>
      <c r="B47" s="63" t="s">
        <v>50</v>
      </c>
      <c r="C47" s="63" t="s">
        <v>34</v>
      </c>
      <c r="D47" s="50"/>
      <c r="E47" s="50"/>
    </row>
    <row r="48" spans="1:5" x14ac:dyDescent="0.25">
      <c r="A48" s="63" t="s">
        <v>62</v>
      </c>
      <c r="B48" s="63" t="s">
        <v>89</v>
      </c>
      <c r="C48" s="63" t="s">
        <v>94</v>
      </c>
      <c r="D48" s="50"/>
      <c r="E48" s="50"/>
    </row>
    <row r="49" spans="1:5" x14ac:dyDescent="0.25">
      <c r="D49" s="50"/>
      <c r="E49" s="50"/>
    </row>
    <row r="52" spans="1:5" x14ac:dyDescent="0.25">
      <c r="A52" s="7" t="s">
        <v>80</v>
      </c>
    </row>
    <row r="53" spans="1:5" x14ac:dyDescent="0.25">
      <c r="A53" s="76" t="s">
        <v>590</v>
      </c>
      <c r="B53" s="76" t="s">
        <v>339</v>
      </c>
      <c r="C53" s="76" t="s">
        <v>519</v>
      </c>
    </row>
    <row r="54" spans="1:5" x14ac:dyDescent="0.25">
      <c r="A54" s="76" t="s">
        <v>591</v>
      </c>
      <c r="B54" s="76" t="s">
        <v>588</v>
      </c>
      <c r="C54" s="76" t="s">
        <v>589</v>
      </c>
    </row>
    <row r="55" spans="1:5" x14ac:dyDescent="0.25">
      <c r="A55" s="76" t="s">
        <v>592</v>
      </c>
      <c r="B55" s="76" t="s">
        <v>539</v>
      </c>
      <c r="C55" s="76" t="s">
        <v>495</v>
      </c>
    </row>
    <row r="56" spans="1:5" x14ac:dyDescent="0.25">
      <c r="A56" s="76" t="s">
        <v>593</v>
      </c>
      <c r="B56" s="76" t="s">
        <v>333</v>
      </c>
      <c r="C56" s="76" t="s">
        <v>334</v>
      </c>
    </row>
  </sheetData>
  <sortState ref="A9:F26">
    <sortCondition ref="A8"/>
  </sortState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0"/>
  <sheetViews>
    <sheetView topLeftCell="A28" workbookViewId="0">
      <selection activeCell="A43" sqref="A43"/>
    </sheetView>
  </sheetViews>
  <sheetFormatPr defaultRowHeight="15" x14ac:dyDescent="0.25"/>
  <cols>
    <col min="1" max="1" width="21.7109375" customWidth="1"/>
    <col min="2" max="2" width="28.5703125" customWidth="1"/>
    <col min="3" max="3" width="10.140625" bestFit="1" customWidth="1"/>
    <col min="5" max="5" width="17.5703125" bestFit="1" customWidth="1"/>
  </cols>
  <sheetData>
    <row r="1" spans="1:5" x14ac:dyDescent="0.25">
      <c r="A1" s="1" t="s">
        <v>92</v>
      </c>
    </row>
    <row r="2" spans="1:5" x14ac:dyDescent="0.25">
      <c r="A2" s="1" t="s">
        <v>0</v>
      </c>
    </row>
    <row r="3" spans="1:5" x14ac:dyDescent="0.25">
      <c r="A3" s="2" t="s">
        <v>15</v>
      </c>
    </row>
    <row r="4" spans="1:5" x14ac:dyDescent="0.25">
      <c r="A4" s="4" t="s">
        <v>1</v>
      </c>
    </row>
    <row r="5" spans="1:5" x14ac:dyDescent="0.25">
      <c r="A5" s="4" t="s">
        <v>507</v>
      </c>
    </row>
    <row r="7" spans="1:5" x14ac:dyDescent="0.25">
      <c r="A7" s="5" t="s">
        <v>3</v>
      </c>
      <c r="B7" s="5" t="s">
        <v>4</v>
      </c>
      <c r="C7" s="5" t="s">
        <v>23</v>
      </c>
      <c r="D7" s="5" t="s">
        <v>5</v>
      </c>
      <c r="E7" s="5" t="s">
        <v>18</v>
      </c>
    </row>
    <row r="8" spans="1:5" x14ac:dyDescent="0.25">
      <c r="A8" s="9" t="s">
        <v>162</v>
      </c>
      <c r="B8" s="9" t="s">
        <v>163</v>
      </c>
      <c r="C8" s="64">
        <v>2011</v>
      </c>
      <c r="D8" s="35" t="s">
        <v>164</v>
      </c>
      <c r="E8" s="34" t="s">
        <v>174</v>
      </c>
    </row>
    <row r="9" spans="1:5" x14ac:dyDescent="0.25">
      <c r="A9" s="28" t="s">
        <v>318</v>
      </c>
      <c r="B9" s="28" t="s">
        <v>319</v>
      </c>
      <c r="C9" s="28">
        <v>2011</v>
      </c>
      <c r="D9" s="29" t="s">
        <v>164</v>
      </c>
      <c r="E9" s="34" t="s">
        <v>311</v>
      </c>
    </row>
    <row r="10" spans="1:5" x14ac:dyDescent="0.25">
      <c r="A10" s="28" t="s">
        <v>371</v>
      </c>
      <c r="B10" s="28" t="s">
        <v>372</v>
      </c>
      <c r="C10" s="28">
        <v>2011</v>
      </c>
      <c r="D10" s="32" t="s">
        <v>128</v>
      </c>
      <c r="E10" s="34" t="s">
        <v>365</v>
      </c>
    </row>
    <row r="11" spans="1:5" x14ac:dyDescent="0.25">
      <c r="A11" s="28" t="s">
        <v>275</v>
      </c>
      <c r="B11" s="26" t="s">
        <v>481</v>
      </c>
      <c r="C11" s="26">
        <v>2011</v>
      </c>
      <c r="D11" s="32" t="s">
        <v>276</v>
      </c>
      <c r="E11" s="34" t="s">
        <v>474</v>
      </c>
    </row>
    <row r="12" spans="1:5" x14ac:dyDescent="0.25">
      <c r="A12" s="9" t="s">
        <v>159</v>
      </c>
      <c r="B12" s="9" t="s">
        <v>160</v>
      </c>
      <c r="C12" s="64">
        <v>2011</v>
      </c>
      <c r="D12" s="35" t="s">
        <v>161</v>
      </c>
      <c r="E12" s="34" t="s">
        <v>174</v>
      </c>
    </row>
    <row r="13" spans="1:5" ht="30" x14ac:dyDescent="0.25">
      <c r="A13" s="75" t="s">
        <v>499</v>
      </c>
      <c r="B13" s="36" t="s">
        <v>322</v>
      </c>
      <c r="C13" s="36">
        <v>2011</v>
      </c>
      <c r="D13" s="36" t="s">
        <v>164</v>
      </c>
      <c r="E13" s="36" t="s">
        <v>311</v>
      </c>
    </row>
    <row r="14" spans="1:5" x14ac:dyDescent="0.25">
      <c r="A14" s="28" t="s">
        <v>184</v>
      </c>
      <c r="B14" s="28" t="s">
        <v>364</v>
      </c>
      <c r="C14" s="28">
        <v>2011</v>
      </c>
      <c r="D14" s="29" t="s">
        <v>164</v>
      </c>
      <c r="E14" s="34" t="s">
        <v>365</v>
      </c>
    </row>
    <row r="15" spans="1:5" x14ac:dyDescent="0.25">
      <c r="A15" s="28" t="s">
        <v>338</v>
      </c>
      <c r="B15" s="28" t="s">
        <v>482</v>
      </c>
      <c r="C15" s="28">
        <v>2011</v>
      </c>
      <c r="D15" s="32" t="s">
        <v>331</v>
      </c>
      <c r="E15" s="34" t="s">
        <v>474</v>
      </c>
    </row>
    <row r="16" spans="1:5" x14ac:dyDescent="0.25">
      <c r="A16" s="28" t="s">
        <v>314</v>
      </c>
      <c r="B16" s="28" t="s">
        <v>315</v>
      </c>
      <c r="C16" s="28">
        <v>2011</v>
      </c>
      <c r="D16" s="32" t="s">
        <v>323</v>
      </c>
      <c r="E16" s="34" t="s">
        <v>311</v>
      </c>
    </row>
    <row r="17" spans="1:5" x14ac:dyDescent="0.25">
      <c r="A17" s="28" t="s">
        <v>483</v>
      </c>
      <c r="B17" s="26" t="s">
        <v>484</v>
      </c>
      <c r="C17" s="26">
        <v>2010</v>
      </c>
      <c r="D17" s="32" t="s">
        <v>485</v>
      </c>
      <c r="E17" s="34" t="s">
        <v>474</v>
      </c>
    </row>
    <row r="18" spans="1:5" x14ac:dyDescent="0.25">
      <c r="A18" s="9" t="s">
        <v>168</v>
      </c>
      <c r="B18" s="9" t="s">
        <v>169</v>
      </c>
      <c r="C18" s="64">
        <v>2011</v>
      </c>
      <c r="D18" s="35" t="s">
        <v>170</v>
      </c>
      <c r="E18" s="34" t="s">
        <v>174</v>
      </c>
    </row>
    <row r="19" spans="1:5" x14ac:dyDescent="0.25">
      <c r="A19" s="28" t="s">
        <v>168</v>
      </c>
      <c r="B19" s="26" t="s">
        <v>486</v>
      </c>
      <c r="C19" s="26">
        <v>2011</v>
      </c>
      <c r="D19" s="32" t="s">
        <v>170</v>
      </c>
      <c r="E19" s="34" t="s">
        <v>474</v>
      </c>
    </row>
    <row r="20" spans="1:5" x14ac:dyDescent="0.25">
      <c r="A20" s="28" t="s">
        <v>366</v>
      </c>
      <c r="B20" s="28" t="s">
        <v>367</v>
      </c>
      <c r="C20" s="28">
        <v>2011</v>
      </c>
      <c r="D20" s="32" t="s">
        <v>164</v>
      </c>
      <c r="E20" s="34" t="s">
        <v>365</v>
      </c>
    </row>
    <row r="21" spans="1:5" x14ac:dyDescent="0.25">
      <c r="A21" s="28" t="s">
        <v>308</v>
      </c>
      <c r="B21" s="28" t="s">
        <v>312</v>
      </c>
      <c r="C21" s="28">
        <v>2011</v>
      </c>
      <c r="D21" s="32" t="s">
        <v>310</v>
      </c>
      <c r="E21" s="34" t="s">
        <v>311</v>
      </c>
    </row>
    <row r="22" spans="1:5" x14ac:dyDescent="0.25">
      <c r="A22" s="28" t="s">
        <v>368</v>
      </c>
      <c r="B22" s="28" t="s">
        <v>369</v>
      </c>
      <c r="C22" s="28">
        <v>2011</v>
      </c>
      <c r="D22" s="29" t="s">
        <v>370</v>
      </c>
      <c r="E22" s="34" t="s">
        <v>365</v>
      </c>
    </row>
    <row r="23" spans="1:5" x14ac:dyDescent="0.25">
      <c r="A23" s="28" t="s">
        <v>335</v>
      </c>
      <c r="B23" s="28" t="s">
        <v>373</v>
      </c>
      <c r="C23" s="28">
        <v>2011</v>
      </c>
      <c r="D23" s="29" t="s">
        <v>128</v>
      </c>
      <c r="E23" s="34" t="s">
        <v>365</v>
      </c>
    </row>
    <row r="24" spans="1:5" x14ac:dyDescent="0.25">
      <c r="A24" s="9" t="s">
        <v>165</v>
      </c>
      <c r="B24" s="9" t="s">
        <v>166</v>
      </c>
      <c r="C24" s="64">
        <v>2011</v>
      </c>
      <c r="D24" s="35" t="s">
        <v>167</v>
      </c>
      <c r="E24" s="34" t="s">
        <v>174</v>
      </c>
    </row>
    <row r="25" spans="1:5" x14ac:dyDescent="0.25">
      <c r="A25" s="9" t="s">
        <v>171</v>
      </c>
      <c r="B25" s="9" t="s">
        <v>172</v>
      </c>
      <c r="C25" s="64">
        <v>2011</v>
      </c>
      <c r="D25" s="35" t="s">
        <v>173</v>
      </c>
      <c r="E25" s="34" t="s">
        <v>174</v>
      </c>
    </row>
    <row r="26" spans="1:5" x14ac:dyDescent="0.25">
      <c r="A26" s="28" t="s">
        <v>316</v>
      </c>
      <c r="B26" s="28" t="s">
        <v>317</v>
      </c>
      <c r="C26" s="28">
        <v>2011</v>
      </c>
      <c r="D26" s="29" t="s">
        <v>234</v>
      </c>
      <c r="E26" s="34" t="s">
        <v>311</v>
      </c>
    </row>
    <row r="27" spans="1:5" x14ac:dyDescent="0.25">
      <c r="A27" s="28" t="s">
        <v>487</v>
      </c>
      <c r="B27" s="26" t="s">
        <v>488</v>
      </c>
      <c r="C27" s="26">
        <v>2011</v>
      </c>
      <c r="D27" s="32" t="s">
        <v>226</v>
      </c>
      <c r="E27" s="34" t="s">
        <v>474</v>
      </c>
    </row>
    <row r="28" spans="1:5" x14ac:dyDescent="0.25">
      <c r="A28" s="28" t="s">
        <v>188</v>
      </c>
      <c r="B28" s="28" t="s">
        <v>313</v>
      </c>
      <c r="C28" s="28">
        <v>2011</v>
      </c>
      <c r="D28" s="32" t="s">
        <v>190</v>
      </c>
      <c r="E28" s="34" t="s">
        <v>311</v>
      </c>
    </row>
    <row r="29" spans="1:5" x14ac:dyDescent="0.25">
      <c r="A29" s="28" t="s">
        <v>320</v>
      </c>
      <c r="B29" s="28" t="s">
        <v>321</v>
      </c>
      <c r="C29" s="28">
        <v>2011</v>
      </c>
      <c r="D29" s="32" t="s">
        <v>298</v>
      </c>
      <c r="E29" s="34" t="s">
        <v>311</v>
      </c>
    </row>
    <row r="30" spans="1:5" x14ac:dyDescent="0.25">
      <c r="A30" s="28"/>
      <c r="B30" s="26"/>
      <c r="C30" s="26"/>
      <c r="D30" s="32"/>
      <c r="E30" s="34"/>
    </row>
    <row r="32" spans="1:5" x14ac:dyDescent="0.25">
      <c r="A32" s="38"/>
      <c r="B32" s="38"/>
      <c r="C32" s="38"/>
      <c r="D32" s="50"/>
      <c r="E32" s="50"/>
    </row>
    <row r="33" spans="1:5" x14ac:dyDescent="0.25">
      <c r="A33" s="63" t="s">
        <v>26</v>
      </c>
      <c r="B33" s="63" t="s">
        <v>27</v>
      </c>
      <c r="C33" s="63" t="s">
        <v>95</v>
      </c>
      <c r="D33" s="50"/>
      <c r="E33" s="50"/>
    </row>
    <row r="34" spans="1:5" x14ac:dyDescent="0.25">
      <c r="A34" s="63" t="s">
        <v>81</v>
      </c>
      <c r="B34" s="63" t="s">
        <v>82</v>
      </c>
      <c r="C34" s="63" t="s">
        <v>40</v>
      </c>
      <c r="D34" s="50"/>
      <c r="E34" s="50"/>
    </row>
    <row r="35" spans="1:5" x14ac:dyDescent="0.25">
      <c r="A35" s="63" t="s">
        <v>55</v>
      </c>
      <c r="B35" s="63" t="s">
        <v>45</v>
      </c>
      <c r="C35" s="63" t="s">
        <v>21</v>
      </c>
      <c r="D35" s="50"/>
      <c r="E35" s="50"/>
    </row>
    <row r="36" spans="1:5" x14ac:dyDescent="0.25">
      <c r="A36" s="63" t="s">
        <v>84</v>
      </c>
      <c r="B36" s="63" t="s">
        <v>13</v>
      </c>
      <c r="C36" s="63" t="s">
        <v>39</v>
      </c>
      <c r="D36" s="50"/>
      <c r="E36" s="50"/>
    </row>
    <row r="37" spans="1:5" x14ac:dyDescent="0.25">
      <c r="A37" s="63" t="s">
        <v>86</v>
      </c>
      <c r="B37" s="63" t="s">
        <v>87</v>
      </c>
      <c r="C37" s="63" t="s">
        <v>39</v>
      </c>
      <c r="D37" s="50"/>
      <c r="E37" s="50"/>
    </row>
    <row r="38" spans="1:5" x14ac:dyDescent="0.25">
      <c r="A38" s="63" t="s">
        <v>74</v>
      </c>
      <c r="B38" s="63" t="s">
        <v>51</v>
      </c>
      <c r="C38" s="63" t="s">
        <v>38</v>
      </c>
      <c r="D38" s="50"/>
      <c r="E38" s="50"/>
    </row>
    <row r="39" spans="1:5" x14ac:dyDescent="0.25">
      <c r="A39" s="63" t="s">
        <v>60</v>
      </c>
      <c r="B39" s="63" t="s">
        <v>24</v>
      </c>
      <c r="C39" s="63" t="s">
        <v>39</v>
      </c>
      <c r="D39" s="50"/>
      <c r="E39" s="50"/>
    </row>
    <row r="40" spans="1:5" x14ac:dyDescent="0.25">
      <c r="A40" s="63" t="s">
        <v>61</v>
      </c>
      <c r="B40" s="63" t="s">
        <v>50</v>
      </c>
      <c r="C40" s="63" t="s">
        <v>40</v>
      </c>
      <c r="D40" s="50"/>
      <c r="E40" s="50"/>
    </row>
    <row r="41" spans="1:5" x14ac:dyDescent="0.25">
      <c r="A41" s="63" t="s">
        <v>62</v>
      </c>
      <c r="B41" s="63" t="s">
        <v>89</v>
      </c>
      <c r="C41" s="63" t="s">
        <v>96</v>
      </c>
      <c r="D41" s="50"/>
      <c r="E41" s="50"/>
    </row>
    <row r="42" spans="1:5" x14ac:dyDescent="0.25">
      <c r="D42" s="50"/>
      <c r="E42" s="50"/>
    </row>
    <row r="43" spans="1:5" x14ac:dyDescent="0.25">
      <c r="D43" s="50"/>
      <c r="E43" s="50"/>
    </row>
    <row r="45" spans="1:5" x14ac:dyDescent="0.25">
      <c r="A45" s="7" t="s">
        <v>80</v>
      </c>
    </row>
    <row r="46" spans="1:5" x14ac:dyDescent="0.25">
      <c r="A46" s="76" t="s">
        <v>583</v>
      </c>
      <c r="B46" s="76" t="s">
        <v>364</v>
      </c>
      <c r="C46" s="76" t="s">
        <v>164</v>
      </c>
    </row>
    <row r="47" spans="1:5" x14ac:dyDescent="0.25">
      <c r="A47" s="76" t="s">
        <v>584</v>
      </c>
      <c r="B47" s="76" t="s">
        <v>582</v>
      </c>
      <c r="C47" s="76" t="s">
        <v>331</v>
      </c>
    </row>
    <row r="48" spans="1:5" x14ac:dyDescent="0.25">
      <c r="A48" s="76" t="s">
        <v>585</v>
      </c>
      <c r="B48" s="76" t="s">
        <v>172</v>
      </c>
      <c r="C48" s="76" t="s">
        <v>323</v>
      </c>
    </row>
    <row r="49" spans="1:3" x14ac:dyDescent="0.25">
      <c r="A49" s="76" t="s">
        <v>586</v>
      </c>
      <c r="B49" s="76" t="s">
        <v>369</v>
      </c>
      <c r="C49" s="76" t="s">
        <v>370</v>
      </c>
    </row>
    <row r="50" spans="1:3" x14ac:dyDescent="0.25">
      <c r="A50" s="76" t="s">
        <v>587</v>
      </c>
      <c r="B50" s="76" t="s">
        <v>372</v>
      </c>
      <c r="C50" s="76" t="s">
        <v>128</v>
      </c>
    </row>
  </sheetData>
  <sortState ref="A8:E24">
    <sortCondition ref="B8:B2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4" ma:contentTypeDescription="Luo uusi asiakirja." ma:contentTypeScope="" ma:versionID="32c472812a54ead76e6b94e44f293797">
  <xsd:schema xmlns:xsd="http://www.w3.org/2001/XMLSchema" xmlns:xs="http://www.w3.org/2001/XMLSchema" xmlns:p="http://schemas.microsoft.com/office/2006/metadata/properties" xmlns:ns2="86410774-5512-4ff5-80ac-d9b12b37a05a" targetNamespace="http://schemas.microsoft.com/office/2006/metadata/properties" ma:root="true" ma:fieldsID="479305f643297b1f5ffe5d1558c0e127" ns2:_="">
    <xsd:import namespace="86410774-5512-4ff5-80ac-d9b12b37a0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34177-5D48-451C-9FD7-9D20F2ECC6B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86410774-5512-4ff5-80ac-d9b12b37a0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C6F941-FB88-464F-840E-176CD4AFF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1DF262-11F8-4346-A746-EFDAAE734B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Amatöörisarja</vt:lpstr>
      <vt:lpstr>Noviisisarja</vt:lpstr>
      <vt:lpstr>Racing Trophy 5-v</vt:lpstr>
      <vt:lpstr>Racing Trophy 6-v</vt:lpstr>
      <vt:lpstr>Racing Trophy 7-v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</cp:lastModifiedBy>
  <dcterms:created xsi:type="dcterms:W3CDTF">2014-07-29T10:04:00Z</dcterms:created>
  <dcterms:modified xsi:type="dcterms:W3CDTF">2018-08-27T10:11:22Z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</Properties>
</file>