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3121" documentId="8_{26DC41B4-80A5-42B2-A40E-B0C779CD5DC1}" xr6:coauthVersionLast="47" xr6:coauthVersionMax="47" xr10:uidLastSave="{03520C99-70B6-4203-BDF3-D606C06AC2FE}"/>
  <bookViews>
    <workbookView xWindow="12135" yWindow="210" windowWidth="16560" windowHeight="15240" tabRatio="671" firstSheet="2" activeTab="4" xr2:uid="{00000000-000D-0000-FFFF-FFFF00000000}"/>
  </bookViews>
  <sheets>
    <sheet name="Pohjola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cup" sheetId="8" r:id="rId8"/>
    <sheet name="Pikkuponicup" sheetId="9" r:id="rId9"/>
    <sheet name="Amatöörisarja" sheetId="10" r:id="rId10"/>
    <sheet name="Racing Noviisi" sheetId="11" r:id="rId11"/>
    <sheet name="Racing Masters 7-8v" sheetId="16" r:id="rId12"/>
  </sheets>
  <definedNames>
    <definedName name="_xlnm._FilterDatabase" localSheetId="9" hidden="1">Amatöörisarja!$B$8:$O$39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5" l="1"/>
  <c r="J21" i="5"/>
  <c r="J25" i="5"/>
  <c r="J28" i="5"/>
  <c r="G20" i="16"/>
  <c r="G21" i="16"/>
  <c r="G22" i="16"/>
  <c r="G23" i="16"/>
  <c r="R69" i="10"/>
  <c r="Q69" i="10"/>
  <c r="O69" i="10"/>
  <c r="R68" i="10"/>
  <c r="Q68" i="10"/>
  <c r="O68" i="10"/>
  <c r="Q67" i="10"/>
  <c r="R67" i="10" s="1"/>
  <c r="O67" i="10"/>
  <c r="Q66" i="10"/>
  <c r="R66" i="10" s="1"/>
  <c r="O66" i="10"/>
  <c r="Q65" i="10"/>
  <c r="R65" i="10" s="1"/>
  <c r="O65" i="10"/>
  <c r="Q64" i="10"/>
  <c r="R64" i="10" s="1"/>
  <c r="O64" i="10"/>
  <c r="Q63" i="10"/>
  <c r="R63" i="10" s="1"/>
  <c r="O63" i="10"/>
  <c r="Q62" i="10"/>
  <c r="R62" i="10" s="1"/>
  <c r="O62" i="10"/>
  <c r="Q61" i="10"/>
  <c r="R61" i="10" s="1"/>
  <c r="O61" i="10"/>
  <c r="Q60" i="10"/>
  <c r="R60" i="10" s="1"/>
  <c r="O60" i="10"/>
  <c r="Q59" i="10"/>
  <c r="R59" i="10" s="1"/>
  <c r="O59" i="10"/>
  <c r="Q58" i="10"/>
  <c r="R58" i="10" s="1"/>
  <c r="O58" i="10"/>
  <c r="Q57" i="10"/>
  <c r="R57" i="10" s="1"/>
  <c r="O57" i="10"/>
  <c r="Q56" i="10"/>
  <c r="R56" i="10" s="1"/>
  <c r="O56" i="10"/>
  <c r="Q55" i="10"/>
  <c r="R55" i="10" s="1"/>
  <c r="O55" i="10"/>
  <c r="Q54" i="10"/>
  <c r="R54" i="10" s="1"/>
  <c r="O54" i="10"/>
  <c r="R53" i="10"/>
  <c r="Q53" i="10"/>
  <c r="O53" i="10"/>
  <c r="Q52" i="10"/>
  <c r="R52" i="10" s="1"/>
  <c r="O52" i="10"/>
  <c r="Q51" i="10"/>
  <c r="R51" i="10" s="1"/>
  <c r="O51" i="10"/>
  <c r="Q50" i="10"/>
  <c r="R50" i="10" s="1"/>
  <c r="O50" i="10"/>
  <c r="Q49" i="10"/>
  <c r="R49" i="10" s="1"/>
  <c r="O49" i="10"/>
  <c r="Q48" i="10"/>
  <c r="R48" i="10" s="1"/>
  <c r="O48" i="10"/>
  <c r="R47" i="10"/>
  <c r="Q47" i="10"/>
  <c r="O47" i="10"/>
  <c r="Q46" i="10"/>
  <c r="R46" i="10" s="1"/>
  <c r="O46" i="10"/>
  <c r="Q45" i="10"/>
  <c r="R45" i="10" s="1"/>
  <c r="O45" i="10"/>
  <c r="Q44" i="10"/>
  <c r="R44" i="10" s="1"/>
  <c r="O44" i="10"/>
  <c r="Q43" i="10"/>
  <c r="R43" i="10" s="1"/>
  <c r="O43" i="10"/>
  <c r="Q42" i="10"/>
  <c r="R42" i="10" s="1"/>
  <c r="O42" i="10"/>
  <c r="Q41" i="10"/>
  <c r="R41" i="10" s="1"/>
  <c r="O41" i="10"/>
  <c r="Q40" i="10"/>
  <c r="R40" i="10" s="1"/>
  <c r="O40" i="10"/>
  <c r="Q39" i="10"/>
  <c r="R39" i="10" s="1"/>
  <c r="O39" i="10"/>
  <c r="Q38" i="10"/>
  <c r="R38" i="10" s="1"/>
  <c r="O38" i="10"/>
  <c r="Q37" i="10"/>
  <c r="R37" i="10" s="1"/>
  <c r="O37" i="10"/>
  <c r="Q36" i="10"/>
  <c r="R36" i="10" s="1"/>
  <c r="O36" i="10"/>
  <c r="Q35" i="10"/>
  <c r="R35" i="10" s="1"/>
  <c r="O35" i="10"/>
  <c r="Q34" i="10"/>
  <c r="R34" i="10" s="1"/>
  <c r="O34" i="10"/>
  <c r="Q33" i="10"/>
  <c r="R33" i="10" s="1"/>
  <c r="O33" i="10"/>
  <c r="Q32" i="10"/>
  <c r="R32" i="10" s="1"/>
  <c r="O32" i="10"/>
  <c r="R31" i="10"/>
  <c r="Q31" i="10"/>
  <c r="O31" i="10"/>
  <c r="Q30" i="10"/>
  <c r="R30" i="10" s="1"/>
  <c r="O30" i="10"/>
  <c r="Q29" i="10"/>
  <c r="R29" i="10" s="1"/>
  <c r="O29" i="10"/>
  <c r="Q28" i="10"/>
  <c r="R28" i="10" s="1"/>
  <c r="O28" i="10"/>
  <c r="Q27" i="10"/>
  <c r="R27" i="10" s="1"/>
  <c r="O27" i="10"/>
  <c r="Q26" i="10"/>
  <c r="R26" i="10" s="1"/>
  <c r="O26" i="10"/>
  <c r="R25" i="10"/>
  <c r="Q25" i="10"/>
  <c r="O25" i="10"/>
  <c r="Q24" i="10"/>
  <c r="R24" i="10" s="1"/>
  <c r="O24" i="10"/>
  <c r="Q23" i="10"/>
  <c r="R23" i="10" s="1"/>
  <c r="O23" i="10"/>
  <c r="Q22" i="10"/>
  <c r="R22" i="10" s="1"/>
  <c r="O22" i="10"/>
  <c r="Q21" i="10"/>
  <c r="R21" i="10" s="1"/>
  <c r="O21" i="10"/>
  <c r="Q20" i="10"/>
  <c r="R20" i="10" s="1"/>
  <c r="O20" i="10"/>
  <c r="Q19" i="10"/>
  <c r="R19" i="10" s="1"/>
  <c r="O19" i="10"/>
  <c r="Q18" i="10"/>
  <c r="R18" i="10" s="1"/>
  <c r="O18" i="10"/>
  <c r="Q17" i="10"/>
  <c r="R17" i="10" s="1"/>
  <c r="O17" i="10"/>
  <c r="Q16" i="10"/>
  <c r="R16" i="10" s="1"/>
  <c r="O16" i="10"/>
  <c r="Q15" i="10"/>
  <c r="R15" i="10" s="1"/>
  <c r="O15" i="10"/>
  <c r="Q14" i="10"/>
  <c r="R14" i="10" s="1"/>
  <c r="O14" i="10"/>
  <c r="Q13" i="10"/>
  <c r="R13" i="10" s="1"/>
  <c r="O13" i="10"/>
  <c r="Q12" i="10"/>
  <c r="R12" i="10" s="1"/>
  <c r="O12" i="10"/>
  <c r="Q11" i="10"/>
  <c r="R11" i="10" s="1"/>
  <c r="O11" i="10"/>
  <c r="Q10" i="10"/>
  <c r="R10" i="10" s="1"/>
  <c r="O10" i="10"/>
  <c r="R9" i="10"/>
  <c r="Q9" i="10"/>
  <c r="O9" i="10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I10" i="4"/>
  <c r="I11" i="4" s="1"/>
  <c r="I15" i="4" s="1"/>
  <c r="I16" i="4" s="1"/>
  <c r="I18" i="4" s="1"/>
  <c r="I19" i="4" s="1"/>
  <c r="I20" i="4" s="1"/>
  <c r="I23" i="4" s="1"/>
  <c r="I24" i="4" s="1"/>
  <c r="I25" i="4" s="1"/>
  <c r="I27" i="4" s="1"/>
  <c r="I29" i="4" s="1"/>
  <c r="H10" i="4"/>
  <c r="H9" i="4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I12" i="3"/>
  <c r="I13" i="3" s="1"/>
  <c r="I15" i="3" s="1"/>
  <c r="I16" i="3" s="1"/>
  <c r="I19" i="3" s="1"/>
  <c r="I20" i="3" s="1"/>
  <c r="I22" i="3" s="1"/>
  <c r="I24" i="3" s="1"/>
  <c r="I25" i="3" s="1"/>
  <c r="I26" i="3" s="1"/>
  <c r="I27" i="3" s="1"/>
  <c r="H12" i="3"/>
  <c r="I11" i="3"/>
  <c r="H11" i="3"/>
  <c r="H10" i="3"/>
  <c r="H9" i="3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I14" i="2"/>
  <c r="I15" i="2" s="1"/>
  <c r="I16" i="2" s="1"/>
  <c r="I18" i="2" s="1"/>
  <c r="I20" i="2" s="1"/>
  <c r="I21" i="2" s="1"/>
  <c r="I22" i="2" s="1"/>
  <c r="I24" i="2" s="1"/>
  <c r="I25" i="2" s="1"/>
  <c r="I27" i="2" s="1"/>
  <c r="H14" i="2"/>
  <c r="H13" i="2"/>
  <c r="H12" i="2"/>
  <c r="H11" i="2"/>
  <c r="H10" i="2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9" i="1"/>
  <c r="I10" i="1" s="1"/>
  <c r="I11" i="1" s="1"/>
  <c r="I12" i="1" s="1"/>
  <c r="I14" i="1" s="1"/>
  <c r="I15" i="1" s="1"/>
  <c r="I18" i="1" s="1"/>
  <c r="I19" i="1" s="1"/>
  <c r="I23" i="1" s="1"/>
  <c r="I24" i="1" s="1"/>
  <c r="I25" i="1" s="1"/>
  <c r="H9" i="1"/>
  <c r="H8" i="1"/>
  <c r="J30" i="5"/>
  <c r="J18" i="5"/>
  <c r="J27" i="5"/>
  <c r="J16" i="5"/>
  <c r="J26" i="5"/>
  <c r="J33" i="5"/>
  <c r="G9" i="16"/>
  <c r="G10" i="16"/>
  <c r="G11" i="16"/>
  <c r="G12" i="16"/>
  <c r="G13" i="16"/>
  <c r="G14" i="16"/>
  <c r="G15" i="16"/>
  <c r="G16" i="16"/>
  <c r="G17" i="16"/>
  <c r="G18" i="16"/>
  <c r="G19" i="16"/>
  <c r="J23" i="5"/>
  <c r="J14" i="5"/>
  <c r="J24" i="5"/>
  <c r="J15" i="5"/>
  <c r="J8" i="5"/>
  <c r="J13" i="5"/>
  <c r="J9" i="5"/>
  <c r="J29" i="5"/>
  <c r="J17" i="5"/>
  <c r="J32" i="5"/>
  <c r="J19" i="5"/>
  <c r="J11" i="5"/>
  <c r="J20" i="5"/>
  <c r="J12" i="5"/>
  <c r="J22" i="5"/>
  <c r="J10" i="5"/>
  <c r="G8" i="16"/>
</calcChain>
</file>

<file path=xl/sharedStrings.xml><?xml version="1.0" encoding="utf-8"?>
<sst xmlns="http://schemas.openxmlformats.org/spreadsheetml/2006/main" count="2435" uniqueCount="979">
  <si>
    <t>Esteratsastus</t>
  </si>
  <si>
    <t>Urheilijakohtainen</t>
  </si>
  <si>
    <t>Ypäjä</t>
  </si>
  <si>
    <t>ratsastaja</t>
  </si>
  <si>
    <t>seura</t>
  </si>
  <si>
    <t>Yhteensä</t>
  </si>
  <si>
    <t>Ratsastaja</t>
  </si>
  <si>
    <t>Hevonen</t>
  </si>
  <si>
    <t>yhteensä</t>
  </si>
  <si>
    <t>Solbacka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</si>
  <si>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</si>
  <si>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</si>
  <si>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</si>
  <si>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</si>
  <si>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</si>
  <si>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</si>
  <si>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</si>
  <si>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</si>
  <si>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4 vuotiaat</t>
  </si>
  <si>
    <t>5 vuotiaat</t>
  </si>
  <si>
    <t>POHJOLA GRAND PRIX</t>
  </si>
  <si>
    <t>Hyvinkää</t>
  </si>
  <si>
    <t>POHJOLA SILVER GRAND PRIX</t>
  </si>
  <si>
    <t>POHJOLA BRONZE GRAND PRIX</t>
  </si>
  <si>
    <t>POHJOLA SMALL GRAND PRIX</t>
  </si>
  <si>
    <t>POHJOLA FINNHORSE GRAND PRIX</t>
  </si>
  <si>
    <t>Huomioidaan 5 parasta osakilpailutulosta</t>
  </si>
  <si>
    <t>1. osakilp.</t>
  </si>
  <si>
    <t>2. osakilp.</t>
  </si>
  <si>
    <t>Max 4 vp arv. 367.4</t>
  </si>
  <si>
    <t>Taitoarvostelu väh. 70 %</t>
  </si>
  <si>
    <t>Pvm, kilpailu</t>
  </si>
  <si>
    <t>Ratsukko ei voi osallistua samassa kilpailussa sekä junioricupiin että amatöörisarjaan/lapsiratsastajien cupiin.</t>
  </si>
  <si>
    <t>Sarja on avoin kaikille juniori- ja lapsiratsastajille kaikilla hevosilla</t>
  </si>
  <si>
    <t>Sarja on avoin kaikille lapsiratsastajille kaikilla hevosilla</t>
  </si>
  <si>
    <t>Ratsukko ei voi osallistua samassa kilpailussa sekä junioricupiin että lapsiratsastajien cupiin.</t>
  </si>
  <si>
    <t>Kilpailu on avoin poniratsastajille kaikilla poneilla</t>
  </si>
  <si>
    <t>Tuusula</t>
  </si>
  <si>
    <t>Noviisisarjan finaaliin saavat osallistua kaikki ne hevoset, jotka ovat suorittaneet yhden osakilpailun suoritusarvostelun vähintään 7,0 pisteellä.</t>
  </si>
  <si>
    <t>Varenti Salla</t>
  </si>
  <si>
    <t>YR</t>
  </si>
  <si>
    <t>RCS</t>
  </si>
  <si>
    <t>2 x max 4 vp arv. 367.4 tai 2 x taitoarvostelusta vähintään 70 % maksimipistemäärästä tai 1 x max 4 vp arv. 367.4 JA 1x vähintään 70 % taitoarvostelun maksimipistemäärästä</t>
  </si>
  <si>
    <t>Celebration KS</t>
  </si>
  <si>
    <t>Ratsukkokohtainen</t>
  </si>
  <si>
    <t>hevonen</t>
  </si>
  <si>
    <t>Finaali avoin 20 eniten sarjakilpailupisteitä keränneille urheilijalle usealla hevosella (millä tahansa hevosella/hevosilla)</t>
  </si>
  <si>
    <t>Urheilija voi osallistua enintään kahdella hevosella</t>
  </si>
  <si>
    <t>Poisjääneiden tilalle otetaan seuraavaksi eniten pisteitä kerännyt ratsukko. Finaalipaikkoja täytetään korkeintaan 48 tuntia ilmoittautumisajan päättymisen jälkeen</t>
  </si>
  <si>
    <t>Finaali avoin 20 eniten sarjakilpailupisteitä keränneille ratsukoille</t>
  </si>
  <si>
    <t xml:space="preserve">SEURAAVILLA RATSUKOILLA OSALLISTUMISOIKEUS POHJOLA GP SUPERFINAALEIHIN HELSINKI INTERNATIONAL HORSE SHOW:SSA </t>
  </si>
  <si>
    <t>10 parasta superfinaaliin</t>
  </si>
  <si>
    <t>Lupis</t>
  </si>
  <si>
    <t>24.-26.5.</t>
  </si>
  <si>
    <t>14.-16.6.</t>
  </si>
  <si>
    <t>Myrkky</t>
  </si>
  <si>
    <t>26.-28.7.</t>
  </si>
  <si>
    <t>Finaali 30.8.-1.9. TuuR / Stable Nova</t>
  </si>
  <si>
    <t>Pohjola Silver Grand Prix, 30.8.-1.9. TuuR / Stable Nova</t>
  </si>
  <si>
    <t>Superfinaali 23.-27.10. HIHS</t>
  </si>
  <si>
    <t>20.-22.9.</t>
  </si>
  <si>
    <t>Superfinaali 23.-27.10.</t>
  </si>
  <si>
    <t>BOWA Junioricup 2024</t>
  </si>
  <si>
    <t>Legimia Lapsiratsastajien cup 2024</t>
  </si>
  <si>
    <t>Hankkija Ponicup 2024</t>
  </si>
  <si>
    <t>Hankkija Pikkuponicup 2024</t>
  </si>
  <si>
    <t>Kilpailu on avoin poniratsastajille kaikilla pikkuponeilla (II ja III kategorian poneilla).</t>
  </si>
  <si>
    <t>LEGIMIA AMATÖÖRISARJA 2024</t>
  </si>
  <si>
    <t>4.-5.5.</t>
  </si>
  <si>
    <t>10.-11.5.</t>
  </si>
  <si>
    <t>Seinäjoki</t>
  </si>
  <si>
    <t>17.-19.5.</t>
  </si>
  <si>
    <t>5.-9.6.</t>
  </si>
  <si>
    <t>120 cm</t>
  </si>
  <si>
    <t>19.-21.7.</t>
  </si>
  <si>
    <t>Metsämäki</t>
  </si>
  <si>
    <t>2.-4.8.</t>
  </si>
  <si>
    <t>Järvenpää</t>
  </si>
  <si>
    <t>16.-18.8.</t>
  </si>
  <si>
    <t>27.-30.6.</t>
  </si>
  <si>
    <t>10.-14.7.</t>
  </si>
  <si>
    <t>Racing Noviisisarja 2024</t>
  </si>
  <si>
    <t>Vuonna 2018 syntyneille hevosille (ja 2017 syntyneille, varsoneille tammoille) ei järjestetä finaalia.</t>
  </si>
  <si>
    <t>Racing Masters 7-8-vuotiaille hevosille 2024</t>
  </si>
  <si>
    <t>6.-8.9.</t>
  </si>
  <si>
    <t>Ihatsu Elina</t>
  </si>
  <si>
    <t>Look Estelle</t>
  </si>
  <si>
    <t>AINO</t>
  </si>
  <si>
    <t>90 cm</t>
  </si>
  <si>
    <t>4.5. Tuusula</t>
  </si>
  <si>
    <t>Chilantus Aulanko</t>
  </si>
  <si>
    <t>Riski Milla</t>
  </si>
  <si>
    <t>VITRA</t>
  </si>
  <si>
    <t>Paakkola Anneli</t>
  </si>
  <si>
    <t>Lillith</t>
  </si>
  <si>
    <t>PR-BR</t>
  </si>
  <si>
    <t>Mattila Petra</t>
  </si>
  <si>
    <t>Haleth</t>
  </si>
  <si>
    <t>VARSA</t>
  </si>
  <si>
    <t>Nikunen Sini</t>
  </si>
  <si>
    <t>Muci Maccone</t>
  </si>
  <si>
    <t>Nurmi Milla</t>
  </si>
  <si>
    <t>Clarimare L</t>
  </si>
  <si>
    <t>KeiRa</t>
  </si>
  <si>
    <t>Korpela.Juntunen Kate</t>
  </si>
  <si>
    <t>Cumbalette</t>
  </si>
  <si>
    <t>Vörgren Veera</t>
  </si>
  <si>
    <t>Sidoni JS</t>
  </si>
  <si>
    <t>HARI</t>
  </si>
  <si>
    <t>T</t>
  </si>
  <si>
    <t>R</t>
  </si>
  <si>
    <t>O</t>
  </si>
  <si>
    <t>Karhu Saara</t>
  </si>
  <si>
    <t>HR Helei 3304</t>
  </si>
  <si>
    <t>Hyökki Anette</t>
  </si>
  <si>
    <t>Koivula Leone Gentile</t>
  </si>
  <si>
    <t>KUR</t>
  </si>
  <si>
    <t>Leväaho Lina</t>
  </si>
  <si>
    <t>Frosty</t>
  </si>
  <si>
    <t>TUUR</t>
  </si>
  <si>
    <t>Kalkan Lilia</t>
  </si>
  <si>
    <t>Ocean Blue</t>
  </si>
  <si>
    <t>Mikkola Sanna-Kaisa</t>
  </si>
  <si>
    <t>Still-Hof Unrico</t>
  </si>
  <si>
    <t>Huuskonen Tiia</t>
  </si>
  <si>
    <t>Anais P Z</t>
  </si>
  <si>
    <t>POM</t>
  </si>
  <si>
    <t>Taskinen Katariina</t>
  </si>
  <si>
    <t>Cobaschi's Girl</t>
  </si>
  <si>
    <t>Granroth Susanna</t>
  </si>
  <si>
    <t>Coutinho</t>
  </si>
  <si>
    <t>Voitila Meri</t>
  </si>
  <si>
    <t>Favorite Friend</t>
  </si>
  <si>
    <t>TRS</t>
  </si>
  <si>
    <t>Lahti Nellie</t>
  </si>
  <si>
    <t>Cashmina</t>
  </si>
  <si>
    <t>LOR</t>
  </si>
  <si>
    <t>Lehto Anna</t>
  </si>
  <si>
    <t>Big Brother FG</t>
  </si>
  <si>
    <t>KJR</t>
  </si>
  <si>
    <t>100 cm</t>
  </si>
  <si>
    <t>Elves Levicia</t>
  </si>
  <si>
    <t>Grönroos Annika</t>
  </si>
  <si>
    <t>Galahad I</t>
  </si>
  <si>
    <t>HunR</t>
  </si>
  <si>
    <t>5.5. Tuusula</t>
  </si>
  <si>
    <t>Selenius Nanelle</t>
  </si>
  <si>
    <t>Plan B L</t>
  </si>
  <si>
    <t>L-URA</t>
  </si>
  <si>
    <t>Ranta Emilia</t>
  </si>
  <si>
    <t>Secret Hope</t>
  </si>
  <si>
    <t>Kiviniemi Aada</t>
  </si>
  <si>
    <t>Pomme d'Or T</t>
  </si>
  <si>
    <t>HRC</t>
  </si>
  <si>
    <t>Immonen Amanda</t>
  </si>
  <si>
    <t>Stolzenburg E 3355</t>
  </si>
  <si>
    <t>STAR</t>
  </si>
  <si>
    <t>Okkonen Engla</t>
  </si>
  <si>
    <t>HB Bailamos</t>
  </si>
  <si>
    <t>Triisa Carmen</t>
  </si>
  <si>
    <t>Sigrid C</t>
  </si>
  <si>
    <t>EST</t>
  </si>
  <si>
    <t>Balodis Bärbel</t>
  </si>
  <si>
    <t>Cadanz de Nyze Z</t>
  </si>
  <si>
    <t>Lievonen Reetta</t>
  </si>
  <si>
    <t>Malus Corvett</t>
  </si>
  <si>
    <t>VRS</t>
  </si>
  <si>
    <t>Lindholm Minea</t>
  </si>
  <si>
    <t>Flipp Nic</t>
  </si>
  <si>
    <t>Vuori My</t>
  </si>
  <si>
    <t>Zaide RD</t>
  </si>
  <si>
    <t>Tamminen Saara</t>
  </si>
  <si>
    <t>Calabis</t>
  </si>
  <si>
    <t>Karppinen Ronessa</t>
  </si>
  <si>
    <t>Mille Dorado van de Claeverval</t>
  </si>
  <si>
    <t>Sulin Alexandra</t>
  </si>
  <si>
    <t>Olaf VD Bisschop</t>
  </si>
  <si>
    <t>HURA</t>
  </si>
  <si>
    <t>Tynkkynen Hanna</t>
  </si>
  <si>
    <t>Imperial Lord</t>
  </si>
  <si>
    <t>HyvUra</t>
  </si>
  <si>
    <t>Vähämäki Taru</t>
  </si>
  <si>
    <t>Cafe de Paris</t>
  </si>
  <si>
    <t>Ki Ry</t>
  </si>
  <si>
    <t>Korhonen Oona</t>
  </si>
  <si>
    <t>Qualis Rex</t>
  </si>
  <si>
    <t>KvR</t>
  </si>
  <si>
    <t>Saari Sini</t>
  </si>
  <si>
    <t>L'Avicii</t>
  </si>
  <si>
    <t>Pärssinen Isa</t>
  </si>
  <si>
    <t>Verdun can de Berghoeve Z</t>
  </si>
  <si>
    <t>HR</t>
  </si>
  <si>
    <t>Penttala Hanna</t>
  </si>
  <si>
    <t>New York</t>
  </si>
  <si>
    <t>BJÖRK</t>
  </si>
  <si>
    <t>Hurskainen Iitu</t>
  </si>
  <si>
    <t>Lovejoy L</t>
  </si>
  <si>
    <t>RKR</t>
  </si>
  <si>
    <t>Lindqvist Fanni</t>
  </si>
  <si>
    <t>Commando</t>
  </si>
  <si>
    <t>Pitkäranta Julia</t>
  </si>
  <si>
    <t>Bondarpz Majken</t>
  </si>
  <si>
    <t>TR</t>
  </si>
  <si>
    <t>Hallikainen Emmi</t>
  </si>
  <si>
    <t>Eclaire</t>
  </si>
  <si>
    <t>LR TEAM</t>
  </si>
  <si>
    <t>Eranka-Lintula Minna</t>
  </si>
  <si>
    <t>Idee Recue Dew-Drop</t>
  </si>
  <si>
    <t>Da Vinci</t>
  </si>
  <si>
    <t>Hartwall Antonia</t>
  </si>
  <si>
    <t>Armassin</t>
  </si>
  <si>
    <t>ErE</t>
  </si>
  <si>
    <t>Kirves Vilma</t>
  </si>
  <si>
    <t>Wekkuli VL</t>
  </si>
  <si>
    <t>Nymalm Hanna</t>
  </si>
  <si>
    <t>Davina W</t>
  </si>
  <si>
    <t>KRK</t>
  </si>
  <si>
    <t>Segercrantz Camilla</t>
  </si>
  <si>
    <t>Coriostro</t>
  </si>
  <si>
    <t>Lion King WD</t>
  </si>
  <si>
    <t>Niiniaho Hannu</t>
  </si>
  <si>
    <t>Backwoods Diamond Kiss</t>
  </si>
  <si>
    <t>KiVa</t>
  </si>
  <si>
    <t>Versmissen Ines</t>
  </si>
  <si>
    <t>Princess Carmen</t>
  </si>
  <si>
    <t>Fox</t>
  </si>
  <si>
    <t>Laituri Maiju</t>
  </si>
  <si>
    <t>Pünktchen</t>
  </si>
  <si>
    <t>PuLa</t>
  </si>
  <si>
    <t>Immonen Tilda</t>
  </si>
  <si>
    <t>RZ Zerlina</t>
  </si>
  <si>
    <t>SuoVaRi</t>
  </si>
  <si>
    <t>Varpanen Elli</t>
  </si>
  <si>
    <t>Pedro</t>
  </si>
  <si>
    <t>Heinonen Vilma</t>
  </si>
  <si>
    <t>The Butterfly of Bramble</t>
  </si>
  <si>
    <t>KERRA</t>
  </si>
  <si>
    <t>Viiser</t>
  </si>
  <si>
    <t>Viljanen Alisa</t>
  </si>
  <si>
    <t>Talented Twilight</t>
  </si>
  <si>
    <t>Huhtasalo Helga</t>
  </si>
  <si>
    <t>Flower</t>
  </si>
  <si>
    <t>TT</t>
  </si>
  <si>
    <t>Fingerroos Anna</t>
  </si>
  <si>
    <t>So Malleway</t>
  </si>
  <si>
    <t>JARA</t>
  </si>
  <si>
    <t>11.5. Hyvinkää</t>
  </si>
  <si>
    <t>Törhönen Emma</t>
  </si>
  <si>
    <t>Kredka</t>
  </si>
  <si>
    <t>PUNRA</t>
  </si>
  <si>
    <t>Siiro Seidi</t>
  </si>
  <si>
    <t>Ballyscartan Wonder</t>
  </si>
  <si>
    <t>Pietarila Pihla</t>
  </si>
  <si>
    <t>Chois Fharraige Réalt</t>
  </si>
  <si>
    <t>Fingerroos Eeva</t>
  </si>
  <si>
    <t>So Brian the Brave</t>
  </si>
  <si>
    <t>Kullas Seela</t>
  </si>
  <si>
    <t>Kildun Cloud</t>
  </si>
  <si>
    <t>Marjamäki Elle</t>
  </si>
  <si>
    <t>Butterwick Blue</t>
  </si>
  <si>
    <t>Aaltonen Sinna</t>
  </si>
  <si>
    <t>Goldriver Roses and Dreams</t>
  </si>
  <si>
    <t>Kantti Elmeri</t>
  </si>
  <si>
    <t>Tropicana</t>
  </si>
  <si>
    <t>Kallio Emma</t>
  </si>
  <si>
    <t>Janka</t>
  </si>
  <si>
    <t>Laaksonen Emmi</t>
  </si>
  <si>
    <t>Lekonte</t>
  </si>
  <si>
    <t>Koskinen Anniina</t>
  </si>
  <si>
    <t>Lennart KS</t>
  </si>
  <si>
    <t>Lampinen Lotta</t>
  </si>
  <si>
    <t>Stamina KS</t>
  </si>
  <si>
    <t>Hakanen Eerika</t>
  </si>
  <si>
    <t>Qui Son</t>
  </si>
  <si>
    <t>Viviana</t>
  </si>
  <si>
    <t>Hegina</t>
  </si>
  <si>
    <t>Yli-Heikkilä Enni</t>
  </si>
  <si>
    <t>Lennox</t>
  </si>
  <si>
    <t>SunR</t>
  </si>
  <si>
    <t>Kuhlefelt Andrea</t>
  </si>
  <si>
    <t>Sergio</t>
  </si>
  <si>
    <t>Schouwvlieger Silja</t>
  </si>
  <si>
    <t>Clip My Colman</t>
  </si>
  <si>
    <t>Rautanen Jessica</t>
  </si>
  <si>
    <t>Lardento van het Gevahof</t>
  </si>
  <si>
    <t>Ko-pRa</t>
  </si>
  <si>
    <t>FINAALI, YPÄJÄ 8.-11.8.</t>
  </si>
  <si>
    <t>Auer Tiina</t>
  </si>
  <si>
    <t>Cyriel van de Windeweg Z</t>
  </si>
  <si>
    <t>ABC</t>
  </si>
  <si>
    <t>17.5. Seinäjoki</t>
  </si>
  <si>
    <t>Iniesta Blue</t>
  </si>
  <si>
    <t>Kammonen Jenni</t>
  </si>
  <si>
    <t>Sauvage Petit Ami</t>
  </si>
  <si>
    <t>VirRat</t>
  </si>
  <si>
    <t>Nyman Elin</t>
  </si>
  <si>
    <t>Zantino</t>
  </si>
  <si>
    <t>NURK</t>
  </si>
  <si>
    <t>Mäntyharju Anni</t>
  </si>
  <si>
    <t>Flow S 3173</t>
  </si>
  <si>
    <t>KURAT</t>
  </si>
  <si>
    <t>Lahdensuo Telma</t>
  </si>
  <si>
    <t>Annaghmore Omard Balladee</t>
  </si>
  <si>
    <t>18.5. Seinäjoki</t>
  </si>
  <si>
    <t>Illi Jone</t>
  </si>
  <si>
    <t>Lotto 213</t>
  </si>
  <si>
    <t>MYRat</t>
  </si>
  <si>
    <t>Kojola Saara</t>
  </si>
  <si>
    <t>Quartz van de Heemstede</t>
  </si>
  <si>
    <t>Pammyly</t>
  </si>
  <si>
    <t>Sassi-Päkkilä Liisa</t>
  </si>
  <si>
    <t>Turkan Lennotar</t>
  </si>
  <si>
    <t>25.5. Lupis</t>
  </si>
  <si>
    <t>Krogars Kukka</t>
  </si>
  <si>
    <t>Enelele</t>
  </si>
  <si>
    <t>Stranden Päivi</t>
  </si>
  <si>
    <t>Rowanhill's Fairytale</t>
  </si>
  <si>
    <t>Turkan Roihu</t>
  </si>
  <si>
    <t>Kakriainen Niina</t>
  </si>
  <si>
    <t>Gripen Green</t>
  </si>
  <si>
    <t>Rättö Marika</t>
  </si>
  <si>
    <t>Cadenza SDW Z</t>
  </si>
  <si>
    <t>Pihlajamäen Aatos</t>
  </si>
  <si>
    <t>Saarinen Tiia-Liisa</t>
  </si>
  <si>
    <t>Con Amor</t>
  </si>
  <si>
    <t>Suomi Miia</t>
  </si>
  <si>
    <t>Ziggy Stardust Is</t>
  </si>
  <si>
    <t>Kemppainen Elina</t>
  </si>
  <si>
    <t>Braith Black Bird</t>
  </si>
  <si>
    <t>Oliver's Bounce STS</t>
  </si>
  <si>
    <t>Osillo</t>
  </si>
  <si>
    <t>Juntunen Katja</t>
  </si>
  <si>
    <t>Horse Scapings Sixten</t>
  </si>
  <si>
    <t>ProD</t>
  </si>
  <si>
    <t>Pohra</t>
  </si>
  <si>
    <t>KoRa</t>
  </si>
  <si>
    <t>ET Tku</t>
  </si>
  <si>
    <t>OUR</t>
  </si>
  <si>
    <t>IKR</t>
  </si>
  <si>
    <t>TemRa</t>
  </si>
  <si>
    <t>Liukkonen Seela</t>
  </si>
  <si>
    <t>Riikonen Katariina</t>
  </si>
  <si>
    <t>Tolonen Nita</t>
  </si>
  <si>
    <t>Ipatti Pieta</t>
  </si>
  <si>
    <t>Kassinen Jenna</t>
  </si>
  <si>
    <t>Julkunen Emma</t>
  </si>
  <si>
    <t>Lehtonen Saara</t>
  </si>
  <si>
    <t>Hanhela Aada-Minea</t>
  </si>
  <si>
    <t>Korpela Nea</t>
  </si>
  <si>
    <t>Lamberg Minea</t>
  </si>
  <si>
    <t>Lotvonen Mona</t>
  </si>
  <si>
    <t>Rautiainen Essi-Lotta</t>
  </si>
  <si>
    <t>Partanen Roosa</t>
  </si>
  <si>
    <t>Tuppurainen Kaisa</t>
  </si>
  <si>
    <t>Granat Sofia</t>
  </si>
  <si>
    <t>Mäkelä Sonja</t>
  </si>
  <si>
    <t>Nordman Lotta</t>
  </si>
  <si>
    <t>Venola Eevi</t>
  </si>
  <si>
    <t>Markkanen Janita</t>
  </si>
  <si>
    <t>Holopainen Elli</t>
  </si>
  <si>
    <t>Venola Milja</t>
  </si>
  <si>
    <t>Larjolijn-Tren</t>
  </si>
  <si>
    <t>Chance-Breaker</t>
  </si>
  <si>
    <t>Manouscha van't Steenputje</t>
  </si>
  <si>
    <t>Jace</t>
  </si>
  <si>
    <t>Bruce de Berks</t>
  </si>
  <si>
    <t>Cantalobos Connair</t>
  </si>
  <si>
    <t>Helma Retto</t>
  </si>
  <si>
    <t>Helena SH</t>
  </si>
  <si>
    <t>Call me Maybe</t>
  </si>
  <si>
    <t>Casiro Girl</t>
  </si>
  <si>
    <t>Highlight</t>
  </si>
  <si>
    <t>Visby</t>
  </si>
  <si>
    <t>Clintiska de la Falize Z</t>
  </si>
  <si>
    <t>Ivory Shadow Evo</t>
  </si>
  <si>
    <t>Hublot</t>
  </si>
  <si>
    <t>Hope des Brumes</t>
  </si>
  <si>
    <t>Herena</t>
  </si>
  <si>
    <t>Farino</t>
  </si>
  <si>
    <t>Lecafu</t>
  </si>
  <si>
    <t>Cause I Can</t>
  </si>
  <si>
    <t>Gluosnis</t>
  </si>
  <si>
    <t>Ibiza van de Meerhoeve</t>
  </si>
  <si>
    <t>HR Jackpot</t>
  </si>
  <si>
    <t>Win Win</t>
  </si>
  <si>
    <t>ORK</t>
  </si>
  <si>
    <t>KuoR</t>
  </si>
  <si>
    <t>Team MP</t>
  </si>
  <si>
    <t>OR</t>
  </si>
  <si>
    <t>KF</t>
  </si>
  <si>
    <t>KiuRa</t>
  </si>
  <si>
    <t>SVR</t>
  </si>
  <si>
    <t>Illi Sani</t>
  </si>
  <si>
    <t>Backwoods Challenger</t>
  </si>
  <si>
    <t>Gigant</t>
  </si>
  <si>
    <t>Kamula Pinja</t>
  </si>
  <si>
    <t>Limoncello</t>
  </si>
  <si>
    <t>Finette vande Rietvenne</t>
  </si>
  <si>
    <t>Tetri-Rantanen Marja</t>
  </si>
  <si>
    <t>Loyal Royal</t>
  </si>
  <si>
    <t>Gundersby Valtteri</t>
  </si>
  <si>
    <t>Cornet's Countess</t>
  </si>
  <si>
    <t>Flinkkilä Mira</t>
  </si>
  <si>
    <t>Anabel Z</t>
  </si>
  <si>
    <t>Paavola Sofia</t>
  </si>
  <si>
    <t>Masha</t>
  </si>
  <si>
    <t>26.5. Lupis</t>
  </si>
  <si>
    <t>Mankinen Kiana</t>
  </si>
  <si>
    <t>Mi Shar Ami</t>
  </si>
  <si>
    <t>IR</t>
  </si>
  <si>
    <t>Leppäkangas Vilma</t>
  </si>
  <si>
    <t>Mäkinen Heidi</t>
  </si>
  <si>
    <t>Tolonen Eveliina</t>
  </si>
  <si>
    <t>Rantala Kirsi</t>
  </si>
  <si>
    <t>Piirainen Stella</t>
  </si>
  <si>
    <t>Ikonen Elisa</t>
  </si>
  <si>
    <t>Karjunen Susanna</t>
  </si>
  <si>
    <t>Mattila Taru</t>
  </si>
  <si>
    <t>Huuhtanen Eveliina</t>
  </si>
  <si>
    <t>Kauhanen Emma</t>
  </si>
  <si>
    <t>Rönkkö Mikko</t>
  </si>
  <si>
    <t>ÄSeRa</t>
  </si>
  <si>
    <t>HJR</t>
  </si>
  <si>
    <t>PKUR</t>
  </si>
  <si>
    <t>UST</t>
  </si>
  <si>
    <t>JoRa</t>
  </si>
  <si>
    <t>Bernardes José</t>
  </si>
  <si>
    <t>Jurmo Sophia</t>
  </si>
  <si>
    <t>Lehtonen Liida</t>
  </si>
  <si>
    <t>Forsten Mikael</t>
  </si>
  <si>
    <t>NaUra</t>
  </si>
  <si>
    <t>TKR</t>
  </si>
  <si>
    <t>Celtas Quillian</t>
  </si>
  <si>
    <t>Its Me G</t>
  </si>
  <si>
    <t>Moon Boy</t>
  </si>
  <si>
    <t>AH Challenger</t>
  </si>
  <si>
    <t>Hämäläinen Aida</t>
  </si>
  <si>
    <t>Calico Z</t>
  </si>
  <si>
    <t>Kvarnström Janina</t>
  </si>
  <si>
    <t>Everest</t>
  </si>
  <si>
    <t>Ala-Äijälä Katariina</t>
  </si>
  <si>
    <t>Landors</t>
  </si>
  <si>
    <t>Kallio Sofia</t>
  </si>
  <si>
    <t>Vicky Z</t>
  </si>
  <si>
    <t>Ketola Meeri</t>
  </si>
  <si>
    <t>Wertherina</t>
  </si>
  <si>
    <t>Whistle Stop's Judith</t>
  </si>
  <si>
    <t>Lotus vd Bisschop</t>
  </si>
  <si>
    <t>Prada de la Liniere</t>
  </si>
  <si>
    <t>Cezars</t>
  </si>
  <si>
    <t>Koskinen Iissa</t>
  </si>
  <si>
    <t>Lewis van Equinta</t>
  </si>
  <si>
    <t>Torneus</t>
  </si>
  <si>
    <t>SjöR</t>
  </si>
  <si>
    <t>EPUR</t>
  </si>
  <si>
    <t>LehRa</t>
  </si>
  <si>
    <t>SUR</t>
  </si>
  <si>
    <t>ÄSeRA</t>
  </si>
  <si>
    <t>Purontakanen Iina</t>
  </si>
  <si>
    <t>Ypäjä Ramatuelle 3310</t>
  </si>
  <si>
    <t>5.6. Ypäjä</t>
  </si>
  <si>
    <t>Pukkila Veera</t>
  </si>
  <si>
    <t>Omaha Beach</t>
  </si>
  <si>
    <t>SRC</t>
  </si>
  <si>
    <t>Ehrnrooth Marina</t>
  </si>
  <si>
    <t>Special Louise de ME</t>
  </si>
  <si>
    <t>Jokioja Sanni</t>
  </si>
  <si>
    <t>SPV Bebop Betty</t>
  </si>
  <si>
    <t>AURA</t>
  </si>
  <si>
    <t>Still-Hof Clarimost</t>
  </si>
  <si>
    <t>Yli-Huhtala Maija</t>
  </si>
  <si>
    <t>Del-Leia</t>
  </si>
  <si>
    <t>Heinänen Doris</t>
  </si>
  <si>
    <t>Material Girl</t>
  </si>
  <si>
    <t>KMR</t>
  </si>
  <si>
    <t>Ahola Jasmi</t>
  </si>
  <si>
    <t>Witchita</t>
  </si>
  <si>
    <t>SaUr</t>
  </si>
  <si>
    <t>Zaku M</t>
  </si>
  <si>
    <t>Viljakka Anna</t>
  </si>
  <si>
    <t>Viva La Diva</t>
  </si>
  <si>
    <t>RR Riders</t>
  </si>
  <si>
    <t>Rautanen Susanna</t>
  </si>
  <si>
    <t>Starlight Friend</t>
  </si>
  <si>
    <t>TAVA</t>
  </si>
  <si>
    <t>Luoto Erika</t>
  </si>
  <si>
    <t>La Vie Jolie E</t>
  </si>
  <si>
    <t>PaRS</t>
  </si>
  <si>
    <t>Moisala Mikko</t>
  </si>
  <si>
    <t>Onatop BK</t>
  </si>
  <si>
    <t>100cm</t>
  </si>
  <si>
    <t>Chagadaga Lou Lou</t>
  </si>
  <si>
    <t>Iber Hassan</t>
  </si>
  <si>
    <t>I'm Tangerine 3305</t>
  </si>
  <si>
    <t>Hacklin Marielle</t>
  </si>
  <si>
    <t>Child of Wildness</t>
  </si>
  <si>
    <t>LRT</t>
  </si>
  <si>
    <t>Nurmesviita Nina</t>
  </si>
  <si>
    <t>Kristof</t>
  </si>
  <si>
    <t xml:space="preserve">Sarja on avoin kaikille 4-5- vuotiaille hevosille (2019 ja 2020 syntyneille) sekä 5-6-vuotiaille varsoneille tammoille (todistus varsomisesta esitettävä). </t>
  </si>
  <si>
    <t>Osakilpailuluokkiin voivat osallistua myös 2018 syntyneet hevoset sekä 2017 syntyneet, varsoneet tammat.</t>
  </si>
  <si>
    <t>7.6. Ypäjä</t>
  </si>
  <si>
    <t>Appelqvist Angelina</t>
  </si>
  <si>
    <t>Karlos</t>
  </si>
  <si>
    <t>Oatfield Starbreeze</t>
  </si>
  <si>
    <t>Keski-Jyrä Olivia</t>
  </si>
  <si>
    <t>Twilight Savikko</t>
  </si>
  <si>
    <t>Axelson Doris</t>
  </si>
  <si>
    <t>Casmini</t>
  </si>
  <si>
    <t>Poikkeus Edith</t>
  </si>
  <si>
    <t>Blondie Brownie</t>
  </si>
  <si>
    <t>PRRC</t>
  </si>
  <si>
    <t>Sjöström Elsa</t>
  </si>
  <si>
    <t>Goldencoast Pegasos 108 RP</t>
  </si>
  <si>
    <t>Paananen Vilma</t>
  </si>
  <si>
    <t>Vabadus</t>
  </si>
  <si>
    <t>8.6. Ypäjä</t>
  </si>
  <si>
    <t>Fulltime</t>
  </si>
  <si>
    <t>Larome</t>
  </si>
  <si>
    <t>8.6.Ypäjä</t>
  </si>
  <si>
    <t>Tuomi Olivia</t>
  </si>
  <si>
    <t>Graal</t>
  </si>
  <si>
    <t>Vanille du Barquet</t>
  </si>
  <si>
    <t>Enholm Emma</t>
  </si>
  <si>
    <t>Elendil K</t>
  </si>
  <si>
    <t>Team RR</t>
  </si>
  <si>
    <t>Kovalainen Mandi</t>
  </si>
  <si>
    <t>L'Espoir van Dorperheide</t>
  </si>
  <si>
    <t>K-HR</t>
  </si>
  <si>
    <t>Määttä Salla</t>
  </si>
  <si>
    <t>Caja</t>
  </si>
  <si>
    <t>Haanpää Elena</t>
  </si>
  <si>
    <t>Alfa</t>
  </si>
  <si>
    <t>Heinonen Matleena</t>
  </si>
  <si>
    <t>Come On Friend</t>
  </si>
  <si>
    <t>Nokua Anni</t>
  </si>
  <si>
    <t>Artemis RD</t>
  </si>
  <si>
    <t>Kinnunen Annika</t>
  </si>
  <si>
    <t>Clayton</t>
  </si>
  <si>
    <t>Mäki-Opas Virpi</t>
  </si>
  <si>
    <t>Grande Alegria</t>
  </si>
  <si>
    <t>Eronen Janita</t>
  </si>
  <si>
    <t>Cape Lily</t>
  </si>
  <si>
    <t>KAKE</t>
  </si>
  <si>
    <t>Captain Cagliari</t>
  </si>
  <si>
    <t>Huhtasalo Jenna</t>
  </si>
  <si>
    <t>Eldo's Captain</t>
  </si>
  <si>
    <t>Somervuori Orvokki</t>
  </si>
  <si>
    <t>Romeo M</t>
  </si>
  <si>
    <t>Tahiti Z</t>
  </si>
  <si>
    <t>Mr Moore</t>
  </si>
  <si>
    <t>15.6. Ypäjä</t>
  </si>
  <si>
    <t>Salo Peppi</t>
  </si>
  <si>
    <t>Lester van't Laarhof</t>
  </si>
  <si>
    <t>Pajulahti Henrikki</t>
  </si>
  <si>
    <t>Aristo</t>
  </si>
  <si>
    <t>Salminen Ida</t>
  </si>
  <si>
    <t>Chippendale</t>
  </si>
  <si>
    <t>Keinänen Linda</t>
  </si>
  <si>
    <t>Ascoast Calistro</t>
  </si>
  <si>
    <t>Peltonen Mirella</t>
  </si>
  <si>
    <t>Kitona ST- Hubertushoeve</t>
  </si>
  <si>
    <t>FALK</t>
  </si>
  <si>
    <t>C'est La Vie De Lux</t>
  </si>
  <si>
    <t>Lisäksi Last Chance -luokasta 10 parasta ratsukkoa saa osallistumisoikeuden finaaliin</t>
  </si>
  <si>
    <t>Qualime</t>
  </si>
  <si>
    <t>Telimaa Linda</t>
  </si>
  <si>
    <t>Stakkalou</t>
  </si>
  <si>
    <t>I'm Quick</t>
  </si>
  <si>
    <t>Nurminen Veronica</t>
  </si>
  <si>
    <t>Travenort's Ida-Maria</t>
  </si>
  <si>
    <t>AKIRA</t>
  </si>
  <si>
    <t>Kammerherre Gårdens Nasdaq</t>
  </si>
  <si>
    <t>Delayla</t>
  </si>
  <si>
    <t>Weckstén Martta</t>
  </si>
  <si>
    <t>Delaney 9</t>
  </si>
  <si>
    <t>Calista LK</t>
  </si>
  <si>
    <t>Big Iron L</t>
  </si>
  <si>
    <t>Joutsen Lumi</t>
  </si>
  <si>
    <t>Capitan Canto</t>
  </si>
  <si>
    <t>Melissa-L</t>
  </si>
  <si>
    <t>Oranta Joonas</t>
  </si>
  <si>
    <t>Jeramy HX</t>
  </si>
  <si>
    <t>KG Corleoni</t>
  </si>
  <si>
    <t>Kamelusiena</t>
  </si>
  <si>
    <t>Sorvoja Vera</t>
  </si>
  <si>
    <t>Little Q M</t>
  </si>
  <si>
    <t>RCR</t>
  </si>
  <si>
    <t>Ibis Liberté</t>
  </si>
  <si>
    <t>Cappuccino Friend</t>
  </si>
  <si>
    <t>Kuivalainen Roosa</t>
  </si>
  <si>
    <t>Porteur de Lumiére 3081</t>
  </si>
  <si>
    <t>Kauhanen Iina</t>
  </si>
  <si>
    <t>Patrone</t>
  </si>
  <si>
    <t>LR</t>
  </si>
  <si>
    <t>Tapani Jussi</t>
  </si>
  <si>
    <t>Ahtila Reetta</t>
  </si>
  <si>
    <t>TwR</t>
  </si>
  <si>
    <t>Haukilehto Linnea</t>
  </si>
  <si>
    <t>Seikkula Siiri</t>
  </si>
  <si>
    <t>Paukkunen Viivi</t>
  </si>
  <si>
    <t>High Hopes du Fleuve</t>
  </si>
  <si>
    <t>Horttanainen Essi</t>
  </si>
  <si>
    <t>Diamante de Dragon</t>
  </si>
  <si>
    <t>Salo Alina</t>
  </si>
  <si>
    <t>Kiki</t>
  </si>
  <si>
    <t>SRS</t>
  </si>
  <si>
    <t>Backlund Sanna</t>
  </si>
  <si>
    <t>Marlene HX</t>
  </si>
  <si>
    <t>Vigon</t>
  </si>
  <si>
    <t>Stolzenburh E 3355</t>
  </si>
  <si>
    <t>Celtas Quen</t>
  </si>
  <si>
    <t>Teerimaa Kristiina</t>
  </si>
  <si>
    <t>Hearty Hero</t>
  </si>
  <si>
    <t>Kauranen Kira</t>
  </si>
  <si>
    <t>Bumblebee</t>
  </si>
  <si>
    <t>Koski Pipsa</t>
  </si>
  <si>
    <t>Yrjövuori Jenna</t>
  </si>
  <si>
    <t>Linna Antti</t>
  </si>
  <si>
    <t>Rentto Sissi</t>
  </si>
  <si>
    <t>Camilla</t>
  </si>
  <si>
    <t>RSK</t>
  </si>
  <si>
    <t>Rikalainen Hanna</t>
  </si>
  <si>
    <t>July</t>
  </si>
  <si>
    <t>ER</t>
  </si>
  <si>
    <t>Casvito</t>
  </si>
  <si>
    <t>Puranen Tiiu</t>
  </si>
  <si>
    <t>Marion</t>
  </si>
  <si>
    <t>Granö Marie</t>
  </si>
  <si>
    <t>Catlike Lady Leopard</t>
  </si>
  <si>
    <t>Piitsin Pääskynen</t>
  </si>
  <si>
    <t>28.6. Seinäjoki</t>
  </si>
  <si>
    <t>Koivusalo Joni</t>
  </si>
  <si>
    <t>Maxine</t>
  </si>
  <si>
    <t>Setälä Karoliina</t>
  </si>
  <si>
    <t>Odessa M</t>
  </si>
  <si>
    <t>Broända Emma</t>
  </si>
  <si>
    <t>Vivace</t>
  </si>
  <si>
    <t>KSUR</t>
  </si>
  <si>
    <t>29.6. Seinäjoki</t>
  </si>
  <si>
    <t>Lindroos Sara</t>
  </si>
  <si>
    <t>Moylaw Ellie</t>
  </si>
  <si>
    <t>Kiukkonen Helmi</t>
  </si>
  <si>
    <t>Elograph B</t>
  </si>
  <si>
    <t>Jääskeläinen Elina</t>
  </si>
  <si>
    <t>Liesel</t>
  </si>
  <si>
    <t>30.6. Oulu</t>
  </si>
  <si>
    <t>Minkkinen Kirsi</t>
  </si>
  <si>
    <t>Dusty Lust von K 3367</t>
  </si>
  <si>
    <t>Talus Anniina</t>
  </si>
  <si>
    <t>Celine De Calla 3181</t>
  </si>
  <si>
    <t>Lesonen-Hakola Mirella</t>
  </si>
  <si>
    <t>I dream De Beaufour</t>
  </si>
  <si>
    <t>Nousiainen Ida-Lotta</t>
  </si>
  <si>
    <t>Chantana HN</t>
  </si>
  <si>
    <t>KRS</t>
  </si>
  <si>
    <t>RANRAT</t>
  </si>
  <si>
    <t>Comme Ci HF Z</t>
  </si>
  <si>
    <t>6.7. Lohja</t>
  </si>
  <si>
    <t>Salmela Meri</t>
  </si>
  <si>
    <t>Carde-Luck von K</t>
  </si>
  <si>
    <t>Koskinen Viivi</t>
  </si>
  <si>
    <t>Cochise VK</t>
  </si>
  <si>
    <t>Lehtonen Minna</t>
  </si>
  <si>
    <t>Jasmiin U</t>
  </si>
  <si>
    <t>7.7. Lohja</t>
  </si>
  <si>
    <t>Cap Nord D'Hyrencourt</t>
  </si>
  <si>
    <t>Kummila Iiris</t>
  </si>
  <si>
    <t>Erins Hope</t>
  </si>
  <si>
    <t>HämR</t>
  </si>
  <si>
    <t>Gummerus Frida</t>
  </si>
  <si>
    <t>Capacio WE</t>
  </si>
  <si>
    <t>Therman Isabella</t>
  </si>
  <si>
    <t>Altesse du Domaine</t>
  </si>
  <si>
    <t>Raimovaara Selina</t>
  </si>
  <si>
    <t>Quisquale</t>
  </si>
  <si>
    <t>KARA</t>
  </si>
  <si>
    <t>Kitona ST. Hubertushoeve</t>
  </si>
  <si>
    <t>Cortina</t>
  </si>
  <si>
    <t>Markkanen Sanna</t>
  </si>
  <si>
    <t>Piccadilly KH</t>
  </si>
  <si>
    <t>GoR</t>
  </si>
  <si>
    <t>13.7. Lupis</t>
  </si>
  <si>
    <t>Harjula Riikka</t>
  </si>
  <si>
    <t>ST Campesino</t>
  </si>
  <si>
    <t>12.7. Solbacka</t>
  </si>
  <si>
    <t>Callando</t>
  </si>
  <si>
    <t>Pro Vincere's Angel</t>
  </si>
  <si>
    <t>Leino Helena</t>
  </si>
  <si>
    <t>Tokyo des Trieux</t>
  </si>
  <si>
    <t>C'est Vrais</t>
  </si>
  <si>
    <t>Virtanen Karoliina</t>
  </si>
  <si>
    <t>Blue's Make it-C</t>
  </si>
  <si>
    <t>Heinonen Asta</t>
  </si>
  <si>
    <t>WK Martha</t>
  </si>
  <si>
    <t>Panttila Arla</t>
  </si>
  <si>
    <t>Sagan KMS</t>
  </si>
  <si>
    <t>Syrjänen Krista</t>
  </si>
  <si>
    <t>Nashville</t>
  </si>
  <si>
    <t>Sonck Jon</t>
  </si>
  <si>
    <t>Floriana</t>
  </si>
  <si>
    <t>Castor Tähtinen</t>
  </si>
  <si>
    <t>Queen Fairy KS</t>
  </si>
  <si>
    <t>Hamilton L</t>
  </si>
  <si>
    <t>Viking AEG</t>
  </si>
  <si>
    <t>Kiviranta Miila</t>
  </si>
  <si>
    <t>High Five</t>
  </si>
  <si>
    <t>Liila Tanja</t>
  </si>
  <si>
    <t>Ohio</t>
  </si>
  <si>
    <t>Vaalaja Alpi</t>
  </si>
  <si>
    <t>Key Compact</t>
  </si>
  <si>
    <t>Lustig TS</t>
  </si>
  <si>
    <t>Heikkinen Petra</t>
  </si>
  <si>
    <t>Unicorn 3309</t>
  </si>
  <si>
    <t>KRG</t>
  </si>
  <si>
    <t>Jolly</t>
  </si>
  <si>
    <t>Tuominen Terhi</t>
  </si>
  <si>
    <t>Ouzo Lemon d'Uppe Z</t>
  </si>
  <si>
    <t>Kivelä Helena</t>
  </si>
  <si>
    <t>Hearty Höjris</t>
  </si>
  <si>
    <t>Lillman Anna-Riikka</t>
  </si>
  <si>
    <t>Charlston</t>
  </si>
  <si>
    <t>Koota Etta</t>
  </si>
  <si>
    <t>Charlie</t>
  </si>
  <si>
    <t>13.7. Solbacka</t>
  </si>
  <si>
    <t>Pitkäniemi Juuli</t>
  </si>
  <si>
    <t>KG Madonna</t>
  </si>
  <si>
    <t>Suomi Okko</t>
  </si>
  <si>
    <t>Cidurmie</t>
  </si>
  <si>
    <t>Kallioinen Ronja</t>
  </si>
  <si>
    <t>Donatella</t>
  </si>
  <si>
    <t>Vaara Venla</t>
  </si>
  <si>
    <t>Penny Lane van T L</t>
  </si>
  <si>
    <t>Lempinen Maija</t>
  </si>
  <si>
    <t>Maybe Spooky</t>
  </si>
  <si>
    <t>Queen of Hearts Dwerse Hagen</t>
  </si>
  <si>
    <t>LovR</t>
  </si>
  <si>
    <t>20.7. Korpilahti</t>
  </si>
  <si>
    <t>Väänänen Siiri</t>
  </si>
  <si>
    <t>Valhallas Lancelot 15 WD</t>
  </si>
  <si>
    <t>Venho Iita</t>
  </si>
  <si>
    <t>Cooper</t>
  </si>
  <si>
    <t>Linnamaa Anttoo</t>
  </si>
  <si>
    <t>Hocus Pocus J&amp;J Z</t>
  </si>
  <si>
    <t>20.7. Salo</t>
  </si>
  <si>
    <t>Mäkinen Hanna</t>
  </si>
  <si>
    <t>Shatina Clarita</t>
  </si>
  <si>
    <t>Chacorel S</t>
  </si>
  <si>
    <t>Marvelous Z</t>
  </si>
  <si>
    <t>Pullinen Aija</t>
  </si>
  <si>
    <t>MP Wicker Jr</t>
  </si>
  <si>
    <t>Leopold N</t>
  </si>
  <si>
    <t>Barthelaix Alexandra</t>
  </si>
  <si>
    <t>Ironic</t>
  </si>
  <si>
    <t>LaRa</t>
  </si>
  <si>
    <t>Longtemps Ami</t>
  </si>
  <si>
    <t>Clarinus U</t>
  </si>
  <si>
    <t>Lönnmark Kirsi</t>
  </si>
  <si>
    <t>Lipsum Moët</t>
  </si>
  <si>
    <t>Toivonen Kaisu</t>
  </si>
  <si>
    <t>Junnila-Ojala Saara</t>
  </si>
  <si>
    <t>Köykkä Miina</t>
  </si>
  <si>
    <t>Mynttinen Jenni</t>
  </si>
  <si>
    <t>Important</t>
  </si>
  <si>
    <t>Halonen Kiia</t>
  </si>
  <si>
    <t>Wiggen JG</t>
  </si>
  <si>
    <t>Huhtasalo Heta</t>
  </si>
  <si>
    <t>Ikon</t>
  </si>
  <si>
    <t>Koivisto Iida</t>
  </si>
  <si>
    <t>Conner K</t>
  </si>
  <si>
    <t>JRT</t>
  </si>
  <si>
    <t>Hannula Minna</t>
  </si>
  <si>
    <t>Fashion</t>
  </si>
  <si>
    <t>Maluta</t>
  </si>
  <si>
    <t>Lappalainen Vilma</t>
  </si>
  <si>
    <t>Knokke HX</t>
  </si>
  <si>
    <t>KG Cordina</t>
  </si>
  <si>
    <t>Kukkonen Anna</t>
  </si>
  <si>
    <t>Chucky</t>
  </si>
  <si>
    <t>Kuracca</t>
  </si>
  <si>
    <t>Chicharito JP</t>
  </si>
  <si>
    <t>Leroy Jackson 3</t>
  </si>
  <si>
    <t>Nolan</t>
  </si>
  <si>
    <t>Mäyrä Nella</t>
  </si>
  <si>
    <t>Clarissa RD</t>
  </si>
  <si>
    <t>Uunila Roosa-Riina</t>
  </si>
  <si>
    <t>Hedanga Omhg</t>
  </si>
  <si>
    <t>Ivanitskiy Patricia</t>
  </si>
  <si>
    <t>Birte Star K Z</t>
  </si>
  <si>
    <t>Roslin Anni</t>
  </si>
  <si>
    <t>Du Marais Shamrock Z</t>
  </si>
  <si>
    <t>Aroha Caramel</t>
  </si>
  <si>
    <t>Huhtanen Janna</t>
  </si>
  <si>
    <t>Morna Madis</t>
  </si>
  <si>
    <t>JCC</t>
  </si>
  <si>
    <t>Pajuharju Nelli</t>
  </si>
  <si>
    <t>Cascada</t>
  </si>
  <si>
    <t>Hurby</t>
  </si>
  <si>
    <t>Antell John</t>
  </si>
  <si>
    <t>Mante</t>
  </si>
  <si>
    <t>Relander Mona</t>
  </si>
  <si>
    <t>Ibeau SMH</t>
  </si>
  <si>
    <t>Dino de Longpre</t>
  </si>
  <si>
    <t>Grangerg Anna</t>
  </si>
  <si>
    <t>Chekkonen</t>
  </si>
  <si>
    <t>Coco Bongo Beach 224</t>
  </si>
  <si>
    <t>Ruskeeniemi Janne</t>
  </si>
  <si>
    <t>Harvie</t>
  </si>
  <si>
    <t>L'intouchable</t>
  </si>
  <si>
    <t>Fein Umbra</t>
  </si>
  <si>
    <t>Philine van het Paardenhof</t>
  </si>
  <si>
    <t>Janina van het Goteringenveld</t>
  </si>
  <si>
    <t>28.7. Myrkky</t>
  </si>
  <si>
    <t>Louhevirta Sara</t>
  </si>
  <si>
    <t>Jamelusina van de Eijkhof</t>
  </si>
  <si>
    <t>Tuulivaara Tiia</t>
  </si>
  <si>
    <t>Deliberato TR</t>
  </si>
  <si>
    <t>Suomi Jenna</t>
  </si>
  <si>
    <t>California PS</t>
  </si>
  <si>
    <t>Lehtilä Nenna</t>
  </si>
  <si>
    <t>Nova Balia</t>
  </si>
  <si>
    <t>4.8. Metsämäki</t>
  </si>
  <si>
    <t>Koponen Johanna</t>
  </si>
  <si>
    <t>Ulano VD Dassenheide Z</t>
  </si>
  <si>
    <t>Iskander</t>
  </si>
  <si>
    <t>2.8. Myrkky</t>
  </si>
  <si>
    <t>Cazino M</t>
  </si>
  <si>
    <t>Ventelä Matias</t>
  </si>
  <si>
    <t>Chandelier W</t>
  </si>
  <si>
    <t>Bobby Brown</t>
  </si>
  <si>
    <t>Moveen Temlebrady</t>
  </si>
  <si>
    <t>Patagonia</t>
  </si>
  <si>
    <t>3.8. Myrkky</t>
  </si>
  <si>
    <t>Ibar</t>
  </si>
  <si>
    <t>Concera Blue PS</t>
  </si>
  <si>
    <t>Ojaniemi Wilma</t>
  </si>
  <si>
    <t>Fimbria MHB</t>
  </si>
  <si>
    <t xml:space="preserve">B Cheitan </t>
  </si>
  <si>
    <t>Onana T</t>
  </si>
  <si>
    <t>9.8. Ypäjä</t>
  </si>
  <si>
    <t>Engblom Jasmin</t>
  </si>
  <si>
    <t>Wish of Liamant</t>
  </si>
  <si>
    <t>Kauppinen Pyry</t>
  </si>
  <si>
    <t>S Ampere</t>
  </si>
  <si>
    <t>Celine JCC</t>
  </si>
  <si>
    <t>WIN WIN</t>
  </si>
  <si>
    <t>17.8. Aino</t>
  </si>
  <si>
    <t>Halonen Minea</t>
  </si>
  <si>
    <t>Zinzino</t>
  </si>
  <si>
    <t>Koskinen Kaisa</t>
  </si>
  <si>
    <t>More Passion VD Donkhoeve</t>
  </si>
  <si>
    <t>ei 9</t>
  </si>
  <si>
    <t>Finaali 
Stable Nova</t>
  </si>
  <si>
    <t>Susanna Granroth</t>
  </si>
  <si>
    <t>John Antell</t>
  </si>
  <si>
    <t>päivitetty 23.8.24</t>
  </si>
  <si>
    <t>ja 10 parhaalle ratsukolle Last Chance-luokasta, joka ratsastetaan edellisenä päivänä.</t>
  </si>
  <si>
    <t>Engblom Jasmin / Indy-Loma</t>
  </si>
  <si>
    <t xml:space="preserve">Kivikoski-Vainio Tuisku / High Hopes </t>
  </si>
  <si>
    <t>Palmos Ida / Jorrera</t>
  </si>
  <si>
    <t>Salminen Veera / Singa</t>
  </si>
  <si>
    <t>Salminen Veera / Pure Joy</t>
  </si>
  <si>
    <t>Telimaa Linda / Chili</t>
  </si>
  <si>
    <t>Telimaa Linda / Stakkalou</t>
  </si>
  <si>
    <t>Hiidenheimo Vilja / Lenada</t>
  </si>
  <si>
    <t>Rautiainen Essi-Lotta / Visby</t>
  </si>
  <si>
    <t>Salminen Veera / Nero van de Buxtale</t>
  </si>
  <si>
    <t>30,25,22,20,18,16,15,14...</t>
  </si>
  <si>
    <t>Keinänen Peppilotta / Solbackas C'est Comme Ca</t>
  </si>
  <si>
    <t>ei pisteitä</t>
  </si>
  <si>
    <t>Finaali 6.-8.9. Stable Nova</t>
  </si>
  <si>
    <t>Don Jan S Z</t>
  </si>
  <si>
    <t>Jumper</t>
  </si>
  <si>
    <t>Lérop</t>
  </si>
  <si>
    <t>Samorado</t>
  </si>
  <si>
    <t>Helianthus</t>
  </si>
  <si>
    <t>ViRa</t>
  </si>
  <si>
    <t>Pohjola Small Grand Prix, 30.8.-1.9. TuuR / Stable Nova</t>
  </si>
  <si>
    <t>Pohjola Bronzer Grand Prix, 30.8.-1.9. TuuR / Stable Nova</t>
  </si>
  <si>
    <t>Finette van de Rietvenne</t>
  </si>
  <si>
    <r>
      <t xml:space="preserve">Summer Season -finaali on avoin </t>
    </r>
    <r>
      <rPr>
        <sz val="11"/>
        <color rgb="FF0070C0"/>
        <rFont val="Calibri"/>
        <family val="2"/>
        <scheme val="major"/>
      </rPr>
      <t>20</t>
    </r>
    <r>
      <rPr>
        <sz val="11"/>
        <color rgb="FFFF0000"/>
        <rFont val="Calibri"/>
        <family val="2"/>
        <scheme val="major"/>
      </rPr>
      <t xml:space="preserve"> eniten sarjakilpailupisteitä keränneille ratsukoille</t>
    </r>
  </si>
  <si>
    <t>Salminen Veera</t>
  </si>
  <si>
    <t>Singa</t>
  </si>
  <si>
    <t>Selin Sanna-Kaisa</t>
  </si>
  <si>
    <t>Milly N</t>
  </si>
  <si>
    <t>Brantz Diamant LK</t>
  </si>
  <si>
    <t>Hurkainen Iitu</t>
  </si>
  <si>
    <t>Maliburetto</t>
  </si>
  <si>
    <t>ST Inspector</t>
  </si>
  <si>
    <t>Kesk</t>
  </si>
  <si>
    <t>Hyl</t>
  </si>
  <si>
    <t>StableNova</t>
  </si>
  <si>
    <t xml:space="preserve">Jone IIli </t>
  </si>
  <si>
    <t xml:space="preserve">Sani Illi </t>
  </si>
  <si>
    <t xml:space="preserve">Jone Illi </t>
  </si>
  <si>
    <t xml:space="preserve">Petra Heikkinen </t>
  </si>
  <si>
    <t xml:space="preserve">Veera Salminen </t>
  </si>
  <si>
    <t xml:space="preserve">Aida Hämäläinen </t>
  </si>
  <si>
    <t xml:space="preserve">Sonja Mäkelä </t>
  </si>
  <si>
    <t xml:space="preserve">Sofia Kallio </t>
  </si>
  <si>
    <t xml:space="preserve">Mona Relander </t>
  </si>
  <si>
    <t xml:space="preserve">Marina Ehrnrooth </t>
  </si>
  <si>
    <t xml:space="preserve">Sanna Backlund </t>
  </si>
  <si>
    <t xml:space="preserve">Susanna Granroth </t>
  </si>
  <si>
    <t xml:space="preserve">Alina Salo </t>
  </si>
  <si>
    <t xml:space="preserve">Jenny Aarnio-Wihuri </t>
  </si>
  <si>
    <t>Ice Tea</t>
  </si>
  <si>
    <t xml:space="preserve">Linda Telimaa </t>
  </si>
  <si>
    <t>Chilli R</t>
  </si>
  <si>
    <t>Pure Joy</t>
  </si>
  <si>
    <t xml:space="preserve">Nelli Pajuharju </t>
  </si>
  <si>
    <t xml:space="preserve">Aada-Minea Hanhela </t>
  </si>
  <si>
    <t>Ypäjän Playoff-karsinta, 20.-22.9. Ypäjä</t>
  </si>
  <si>
    <t xml:space="preserve">Linda Keinänen </t>
  </si>
  <si>
    <t>I’m Quick</t>
  </si>
  <si>
    <t xml:space="preserve">Minna Hannula </t>
  </si>
  <si>
    <t xml:space="preserve">Sofia Granat </t>
  </si>
  <si>
    <t xml:space="preserve">Katariina Riikonen </t>
  </si>
  <si>
    <t xml:space="preserve">Jukka Rantanen </t>
  </si>
  <si>
    <t>Carlos Santana 15</t>
  </si>
  <si>
    <t xml:space="preserve">Nita Tolonen </t>
  </si>
  <si>
    <t>Keep Going</t>
  </si>
  <si>
    <t xml:space="preserve">Isabel Lovina Olsson </t>
  </si>
  <si>
    <t>Haya</t>
  </si>
  <si>
    <t xml:space="preserve">José Pedro Bernardes </t>
  </si>
  <si>
    <t xml:space="preserve">Saara Kojola </t>
  </si>
  <si>
    <t xml:space="preserve">Asta Heinonen </t>
  </si>
  <si>
    <t xml:space="preserve">Saskia Maripuu </t>
  </si>
  <si>
    <t>Wodana V</t>
  </si>
  <si>
    <t xml:space="preserve">Kira Kauranen </t>
  </si>
  <si>
    <t xml:space="preserve">Iitu Hurskainen </t>
  </si>
  <si>
    <t xml:space="preserve">Iita Marttila </t>
  </si>
  <si>
    <t xml:space="preserve">Lumi Joutsen </t>
  </si>
  <si>
    <t>Captain Canto</t>
  </si>
  <si>
    <t xml:space="preserve">Maarja Lutsokert </t>
  </si>
  <si>
    <t>Navarro</t>
  </si>
  <si>
    <t xml:space="preserve">Vera Sorvoja </t>
  </si>
  <si>
    <t>É Veramente Caro</t>
  </si>
  <si>
    <t xml:space="preserve">Emma Kallio </t>
  </si>
  <si>
    <t xml:space="preserve">Emmi Hallikainen </t>
  </si>
  <si>
    <t xml:space="preserve">Tiiu Puranen </t>
  </si>
  <si>
    <t xml:space="preserve">Janita Markkanen </t>
  </si>
  <si>
    <t xml:space="preserve">Iina Kauhanen </t>
  </si>
  <si>
    <t>Manouscha van’t Steenputje</t>
  </si>
  <si>
    <t xml:space="preserve">Veronica Nurminen </t>
  </si>
  <si>
    <t>Travenort’s Ida-Maria</t>
  </si>
  <si>
    <t>Noramaire MM</t>
  </si>
  <si>
    <t xml:space="preserve">Engla Okkonen </t>
  </si>
  <si>
    <t xml:space="preserve">Roosa Partanen </t>
  </si>
  <si>
    <t>Clintiska de la Faliza Z</t>
  </si>
  <si>
    <t xml:space="preserve">Camilla Segercrantz </t>
  </si>
  <si>
    <t xml:space="preserve">Nella Tossavainen </t>
  </si>
  <si>
    <t>Pin Rock’s Touch The Sky</t>
  </si>
  <si>
    <t xml:space="preserve">Olivia Tuomi </t>
  </si>
  <si>
    <t xml:space="preserve">Anniina Koskinen </t>
  </si>
  <si>
    <t xml:space="preserve">Sini Saari </t>
  </si>
  <si>
    <t>L’Avicii</t>
  </si>
  <si>
    <t xml:space="preserve">Virpi Susanna Mäki-Opas </t>
  </si>
  <si>
    <t xml:space="preserve">Eevi Vienola </t>
  </si>
  <si>
    <t xml:space="preserve">Lotta Nordman  </t>
  </si>
  <si>
    <t>Johansson Ida</t>
  </si>
  <si>
    <t>Sokka Johanna</t>
  </si>
  <si>
    <t>RaTi</t>
  </si>
  <si>
    <t>Jokinen Heidi</t>
  </si>
  <si>
    <t>Sofia Granat</t>
  </si>
  <si>
    <t>Vilma Lappalainen</t>
  </si>
  <si>
    <t>Anna Granberg</t>
  </si>
  <si>
    <t>Aada-Minea Hanhela</t>
  </si>
  <si>
    <t>Patricia Ivanitskiy</t>
  </si>
  <si>
    <t>Iissa Koskinen</t>
  </si>
  <si>
    <t>Julia Pitkäranta</t>
  </si>
  <si>
    <t>Paletin Liekki</t>
  </si>
  <si>
    <t>Niittykorven Ruska</t>
  </si>
  <si>
    <t>Kai-Keikari</t>
  </si>
  <si>
    <t>Valkeakuulas</t>
  </si>
  <si>
    <t>Kardemumma</t>
  </si>
  <si>
    <t>Leiskan Valto</t>
  </si>
  <si>
    <t>Mäntyniemen Einar</t>
  </si>
  <si>
    <t>Vimmerby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</si>
</sst>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9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color rgb="FFFF0000"/>
      <name val="Arial"/>
      <family val="2"/>
    </font>
    <font>
      <b/>
      <sz val="11"/>
      <color theme="1"/>
      <name val="Calibri"/>
      <family val="2"/>
      <scheme val="maj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color rgb="FF0070C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color rgb="FF0070C0"/>
      <name val="Calibri"/>
      <family val="2"/>
      <scheme val="major"/>
    </font>
    <font>
      <sz val="11"/>
      <color rgb="FF0070C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wrapText="1"/>
    </xf>
    <xf numFmtId="0" fontId="15" fillId="0" borderId="0" xfId="0" applyFont="1"/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vertical="center" wrapText="1"/>
    </xf>
    <xf numFmtId="0" fontId="22" fillId="0" borderId="8" xfId="0" applyFont="1" applyBorder="1"/>
    <xf numFmtId="0" fontId="24" fillId="0" borderId="0" xfId="0" applyFont="1"/>
    <xf numFmtId="0" fontId="26" fillId="0" borderId="0" xfId="0" applyFont="1"/>
    <xf numFmtId="0" fontId="21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5" fillId="0" borderId="0" xfId="0" applyFont="1"/>
    <xf numFmtId="0" fontId="28" fillId="0" borderId="0" xfId="0" applyFont="1" applyAlignment="1">
      <alignment horizontal="center"/>
    </xf>
    <xf numFmtId="0" fontId="30" fillId="0" borderId="7" xfId="0" applyFont="1" applyBorder="1" applyAlignment="1">
      <alignment horizontal="center"/>
    </xf>
    <xf numFmtId="0" fontId="11" fillId="0" borderId="7" xfId="0" applyFont="1" applyBorder="1"/>
    <xf numFmtId="0" fontId="12" fillId="0" borderId="10" xfId="0" applyFont="1" applyBorder="1"/>
    <xf numFmtId="0" fontId="12" fillId="0" borderId="7" xfId="0" applyFont="1" applyBorder="1"/>
    <xf numFmtId="0" fontId="30" fillId="0" borderId="7" xfId="0" applyFont="1" applyBorder="1" applyAlignment="1">
      <alignment vertical="center" wrapText="1"/>
    </xf>
    <xf numFmtId="0" fontId="31" fillId="0" borderId="7" xfId="0" applyFont="1" applyBorder="1"/>
    <xf numFmtId="0" fontId="30" fillId="0" borderId="7" xfId="0" applyFont="1" applyBorder="1"/>
    <xf numFmtId="0" fontId="33" fillId="0" borderId="0" xfId="0" applyFont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/>
    <xf numFmtId="0" fontId="35" fillId="0" borderId="0" xfId="0" applyFont="1"/>
    <xf numFmtId="0" fontId="20" fillId="0" borderId="1" xfId="0" applyFont="1" applyBorder="1" applyAlignment="1">
      <alignment wrapText="1"/>
    </xf>
    <xf numFmtId="0" fontId="10" fillId="0" borderId="7" xfId="0" applyFont="1" applyBorder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/>
    </xf>
    <xf numFmtId="0" fontId="9" fillId="0" borderId="7" xfId="0" applyFont="1" applyBorder="1"/>
    <xf numFmtId="0" fontId="30" fillId="0" borderId="12" xfId="0" applyFont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16" fillId="0" borderId="0" xfId="0" quotePrefix="1" applyFont="1" applyAlignment="1">
      <alignment horizontal="center" wrapText="1"/>
    </xf>
    <xf numFmtId="0" fontId="36" fillId="0" borderId="0" xfId="0" applyFont="1" applyAlignment="1">
      <alignment horizontal="center"/>
    </xf>
    <xf numFmtId="0" fontId="23" fillId="0" borderId="0" xfId="0" applyFont="1"/>
    <xf numFmtId="0" fontId="12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37" fillId="0" borderId="0" xfId="0" applyFont="1"/>
    <xf numFmtId="0" fontId="12" fillId="0" borderId="10" xfId="0" applyFont="1" applyBorder="1" applyAlignment="1">
      <alignment vertical="center" wrapText="1"/>
    </xf>
    <xf numFmtId="0" fontId="12" fillId="0" borderId="4" xfId="0" applyFont="1" applyBorder="1"/>
    <xf numFmtId="0" fontId="12" fillId="0" borderId="2" xfId="0" applyFont="1" applyBorder="1"/>
    <xf numFmtId="0" fontId="39" fillId="0" borderId="0" xfId="0" applyFont="1"/>
    <xf numFmtId="0" fontId="40" fillId="0" borderId="0" xfId="0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38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0" fontId="33" fillId="0" borderId="7" xfId="0" applyFont="1" applyBorder="1" applyAlignment="1">
      <alignment horizontal="center"/>
    </xf>
    <xf numFmtId="0" fontId="33" fillId="0" borderId="7" xfId="0" applyFont="1" applyBorder="1"/>
    <xf numFmtId="0" fontId="7" fillId="0" borderId="7" xfId="0" applyFont="1" applyBorder="1"/>
    <xf numFmtId="0" fontId="42" fillId="0" borderId="0" xfId="0" applyFont="1"/>
    <xf numFmtId="0" fontId="8" fillId="0" borderId="12" xfId="0" applyFont="1" applyBorder="1"/>
    <xf numFmtId="0" fontId="20" fillId="0" borderId="2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0" borderId="1" xfId="0" applyBorder="1"/>
    <xf numFmtId="0" fontId="20" fillId="0" borderId="13" xfId="0" applyFont="1" applyBorder="1" applyAlignment="1">
      <alignment horizontal="left"/>
    </xf>
    <xf numFmtId="14" fontId="12" fillId="0" borderId="0" xfId="0" applyNumberFormat="1" applyFont="1"/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7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2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left"/>
    </xf>
    <xf numFmtId="0" fontId="20" fillId="3" borderId="7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5" fillId="0" borderId="7" xfId="0" applyFont="1" applyBorder="1"/>
    <xf numFmtId="0" fontId="12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3" fillId="0" borderId="0" xfId="0" applyFont="1"/>
    <xf numFmtId="0" fontId="12" fillId="3" borderId="7" xfId="0" applyFont="1" applyFill="1" applyBorder="1"/>
    <xf numFmtId="0" fontId="12" fillId="3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12" fillId="3" borderId="5" xfId="0" applyFont="1" applyFill="1" applyBorder="1"/>
    <xf numFmtId="0" fontId="12" fillId="3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 applyAlignment="1">
      <alignment vertical="center"/>
    </xf>
    <xf numFmtId="0" fontId="5" fillId="0" borderId="12" xfId="0" applyFont="1" applyBorder="1"/>
    <xf numFmtId="0" fontId="4" fillId="0" borderId="9" xfId="0" applyFont="1" applyBorder="1"/>
    <xf numFmtId="0" fontId="12" fillId="0" borderId="10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20" fillId="3" borderId="0" xfId="0" applyFont="1" applyFill="1" applyAlignment="1">
      <alignment horizontal="left"/>
    </xf>
    <xf numFmtId="0" fontId="12" fillId="0" borderId="14" xfId="0" applyFont="1" applyBorder="1"/>
    <xf numFmtId="0" fontId="22" fillId="0" borderId="15" xfId="0" applyFont="1" applyBorder="1"/>
    <xf numFmtId="0" fontId="12" fillId="0" borderId="6" xfId="0" applyFont="1" applyBorder="1" applyAlignment="1">
      <alignment horizontal="left"/>
    </xf>
    <xf numFmtId="0" fontId="12" fillId="3" borderId="10" xfId="0" applyFont="1" applyFill="1" applyBorder="1"/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12" fillId="0" borderId="7" xfId="0" applyFont="1" applyBorder="1" applyAlignment="1">
      <alignment vertical="center"/>
    </xf>
    <xf numFmtId="0" fontId="12" fillId="4" borderId="7" xfId="0" applyFont="1" applyFill="1" applyBorder="1"/>
    <xf numFmtId="0" fontId="3" fillId="5" borderId="7" xfId="0" applyFont="1" applyFill="1" applyBorder="1"/>
    <xf numFmtId="0" fontId="3" fillId="5" borderId="7" xfId="0" applyFont="1" applyFill="1" applyBorder="1" applyAlignment="1">
      <alignment vertical="center" wrapText="1"/>
    </xf>
    <xf numFmtId="0" fontId="28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vertical="center"/>
    </xf>
    <xf numFmtId="0" fontId="30" fillId="5" borderId="7" xfId="0" applyFont="1" applyFill="1" applyBorder="1" applyAlignment="1">
      <alignment horizontal="center"/>
    </xf>
    <xf numFmtId="0" fontId="0" fillId="5" borderId="7" xfId="0" applyFill="1" applyBorder="1"/>
    <xf numFmtId="0" fontId="25" fillId="5" borderId="7" xfId="0" applyFont="1" applyFill="1" applyBorder="1" applyAlignment="1">
      <alignment horizontal="center"/>
    </xf>
    <xf numFmtId="0" fontId="12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3" fillId="4" borderId="7" xfId="0" applyFont="1" applyFill="1" applyBorder="1"/>
    <xf numFmtId="0" fontId="3" fillId="0" borderId="0" xfId="0" applyFont="1"/>
    <xf numFmtId="0" fontId="43" fillId="0" borderId="0" xfId="0" applyFont="1"/>
    <xf numFmtId="0" fontId="44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1" fillId="0" borderId="0" xfId="0" applyFont="1"/>
    <xf numFmtId="0" fontId="46" fillId="0" borderId="0" xfId="0" applyFont="1" applyAlignment="1">
      <alignment horizontal="center"/>
    </xf>
    <xf numFmtId="0" fontId="33" fillId="4" borderId="7" xfId="0" applyFont="1" applyFill="1" applyBorder="1"/>
    <xf numFmtId="0" fontId="33" fillId="5" borderId="7" xfId="0" applyFont="1" applyFill="1" applyBorder="1"/>
    <xf numFmtId="0" fontId="33" fillId="5" borderId="1" xfId="0" applyFont="1" applyFill="1" applyBorder="1"/>
    <xf numFmtId="0" fontId="41" fillId="5" borderId="7" xfId="0" applyFont="1" applyFill="1" applyBorder="1" applyAlignment="1">
      <alignment horizontal="center"/>
    </xf>
    <xf numFmtId="0" fontId="46" fillId="5" borderId="7" xfId="0" applyFont="1" applyFill="1" applyBorder="1" applyAlignment="1">
      <alignment horizontal="center"/>
    </xf>
    <xf numFmtId="0" fontId="46" fillId="6" borderId="7" xfId="0" applyFont="1" applyFill="1" applyBorder="1" applyAlignment="1">
      <alignment horizontal="center"/>
    </xf>
    <xf numFmtId="0" fontId="33" fillId="5" borderId="7" xfId="0" applyFont="1" applyFill="1" applyBorder="1" applyAlignment="1">
      <alignment vertical="center" wrapText="1"/>
    </xf>
    <xf numFmtId="0" fontId="33" fillId="5" borderId="7" xfId="0" applyFont="1" applyFill="1" applyBorder="1" applyAlignment="1">
      <alignment horizontal="center"/>
    </xf>
    <xf numFmtId="0" fontId="33" fillId="5" borderId="1" xfId="0" applyFont="1" applyFill="1" applyBorder="1" applyAlignment="1">
      <alignment vertical="center" wrapText="1"/>
    </xf>
    <xf numFmtId="0" fontId="48" fillId="5" borderId="7" xfId="0" applyFont="1" applyFill="1" applyBorder="1" applyAlignment="1">
      <alignment horizontal="center"/>
    </xf>
    <xf numFmtId="0" fontId="33" fillId="5" borderId="7" xfId="0" applyFont="1" applyFill="1" applyBorder="1" applyAlignment="1">
      <alignment horizontal="left" vertical="center" wrapText="1"/>
    </xf>
    <xf numFmtId="0" fontId="33" fillId="0" borderId="7" xfId="0" applyFont="1" applyBorder="1" applyAlignment="1">
      <alignment vertical="center" wrapText="1"/>
    </xf>
    <xf numFmtId="0" fontId="41" fillId="0" borderId="7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4" borderId="7" xfId="0" applyFont="1" applyFill="1" applyBorder="1" applyAlignment="1">
      <alignment horizontal="center"/>
    </xf>
    <xf numFmtId="0" fontId="33" fillId="0" borderId="12" xfId="0" applyFont="1" applyBorder="1"/>
    <xf numFmtId="0" fontId="33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9" fillId="0" borderId="7" xfId="0" applyFont="1" applyBorder="1"/>
    <xf numFmtId="0" fontId="33" fillId="0" borderId="7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50" fillId="0" borderId="0" xfId="0" applyFont="1"/>
    <xf numFmtId="0" fontId="51" fillId="0" borderId="0" xfId="0" applyFont="1"/>
    <xf numFmtId="0" fontId="33" fillId="5" borderId="7" xfId="0" applyFont="1" applyFill="1" applyBorder="1" applyAlignment="1">
      <alignment vertical="center"/>
    </xf>
    <xf numFmtId="0" fontId="49" fillId="5" borderId="7" xfId="0" applyFont="1" applyFill="1" applyBorder="1"/>
    <xf numFmtId="0" fontId="33" fillId="0" borderId="7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2" fillId="0" borderId="7" xfId="0" applyFont="1" applyBorder="1"/>
    <xf numFmtId="0" fontId="36" fillId="2" borderId="7" xfId="0" applyFont="1" applyFill="1" applyBorder="1" applyAlignment="1">
      <alignment horizontal="center"/>
    </xf>
    <xf numFmtId="0" fontId="31" fillId="0" borderId="9" xfId="0" applyFont="1" applyBorder="1"/>
    <xf numFmtId="0" fontId="6" fillId="0" borderId="9" xfId="0" applyFont="1" applyBorder="1" applyAlignment="1">
      <alignment vertical="center" wrapText="1"/>
    </xf>
    <xf numFmtId="0" fontId="44" fillId="0" borderId="0" xfId="0" applyFont="1" applyAlignment="1">
      <alignment wrapText="1"/>
    </xf>
    <xf numFmtId="0" fontId="33" fillId="0" borderId="0" xfId="0" applyFont="1"/>
    <xf numFmtId="0" fontId="1" fillId="0" borderId="7" xfId="0" applyFont="1" applyBorder="1"/>
    <xf numFmtId="0" fontId="1" fillId="0" borderId="12" xfId="0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5</xdr:col>
      <xdr:colOff>410455</xdr:colOff>
      <xdr:row>87</xdr:row>
      <xdr:rowOff>162478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57ACE4A0-389A-3997-EFE7-818ACEEFC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1839575"/>
          <a:ext cx="6306430" cy="3962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5</xdr:col>
      <xdr:colOff>381865</xdr:colOff>
      <xdr:row>65</xdr:row>
      <xdr:rowOff>172060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644480A-3F2A-28D7-544E-A4193E6A6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639175"/>
          <a:ext cx="6201640" cy="4372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5</xdr:col>
      <xdr:colOff>286615</xdr:colOff>
      <xdr:row>71</xdr:row>
      <xdr:rowOff>114874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A7624ED-26FB-ABE4-A938-99F6748CA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8648700"/>
          <a:ext cx="6201640" cy="4115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5</xdr:col>
      <xdr:colOff>267560</xdr:colOff>
      <xdr:row>71</xdr:row>
      <xdr:rowOff>143760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4DA1018-735F-5208-3FFC-074474BC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8248650"/>
          <a:ext cx="6163535" cy="6344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3</xdr:col>
      <xdr:colOff>200678</xdr:colOff>
      <xdr:row>132</xdr:row>
      <xdr:rowOff>133759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505C6E37-30E0-21C1-6672-D71D83A20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5268575"/>
          <a:ext cx="4677428" cy="2934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opLeftCell="A6" workbookViewId="0">
      <selection activeCell="A2" sqref="A2"/>
    </sheetView>
  </sheetViews>
  <sheetFormatPr defaultRowHeight="15" customHeight="1" x14ac:dyDescent="0.25"/>
  <cols>
    <col min="1" max="1" width="5.875" style="44" customWidth="1"/>
    <col min="2" max="2" width="23.5" customWidth="1"/>
    <col min="3" max="3" width="23.625" customWidth="1"/>
    <col min="4" max="4" width="10" customWidth="1"/>
    <col min="5" max="6" width="9.5" customWidth="1"/>
    <col min="7" max="7" width="9" customWidth="1"/>
    <col min="9" max="9" width="5.875" customWidth="1"/>
  </cols>
  <sheetData>
    <row r="1" spans="1:9" ht="18.75" x14ac:dyDescent="0.3">
      <c r="B1" s="28" t="s">
        <v>20</v>
      </c>
    </row>
    <row r="2" spans="1:9" x14ac:dyDescent="0.25">
      <c r="B2" t="s">
        <v>0</v>
      </c>
    </row>
    <row r="3" spans="1:9" ht="15" customHeight="1" x14ac:dyDescent="0.25">
      <c r="B3" s="79" t="s">
        <v>1</v>
      </c>
    </row>
    <row r="4" spans="1:9" x14ac:dyDescent="0.25">
      <c r="B4" s="67" t="s">
        <v>46</v>
      </c>
    </row>
    <row r="5" spans="1:9" ht="15" customHeight="1" x14ac:dyDescent="0.25">
      <c r="B5" s="68"/>
    </row>
    <row r="6" spans="1:9" ht="19.5" customHeight="1" x14ac:dyDescent="0.25">
      <c r="B6" s="29"/>
      <c r="E6" s="30" t="s">
        <v>52</v>
      </c>
      <c r="F6" s="30" t="s">
        <v>2</v>
      </c>
      <c r="G6" s="31" t="s">
        <v>55</v>
      </c>
      <c r="H6" s="32"/>
    </row>
    <row r="7" spans="1:9" x14ac:dyDescent="0.25">
      <c r="B7" s="33" t="s">
        <v>3</v>
      </c>
      <c r="C7" s="34"/>
      <c r="D7" s="35" t="s">
        <v>4</v>
      </c>
      <c r="E7" s="30" t="s">
        <v>53</v>
      </c>
      <c r="F7" s="30" t="s">
        <v>54</v>
      </c>
      <c r="G7" s="30" t="s">
        <v>56</v>
      </c>
      <c r="H7" s="36" t="s">
        <v>5</v>
      </c>
    </row>
    <row r="8" spans="1:9" x14ac:dyDescent="0.25">
      <c r="A8" s="44">
        <v>1</v>
      </c>
      <c r="B8" s="141" t="s">
        <v>122</v>
      </c>
      <c r="C8" s="142"/>
      <c r="D8" s="143" t="s">
        <v>103</v>
      </c>
      <c r="E8" s="144">
        <v>25</v>
      </c>
      <c r="F8" s="144">
        <v>15</v>
      </c>
      <c r="G8" s="144">
        <v>25</v>
      </c>
      <c r="H8" s="45">
        <f t="shared" ref="H8:H25" si="0">SUM(E8:G8)</f>
        <v>65</v>
      </c>
      <c r="I8">
        <v>1</v>
      </c>
    </row>
    <row r="9" spans="1:9" x14ac:dyDescent="0.25">
      <c r="A9" s="44">
        <v>2</v>
      </c>
      <c r="B9" s="141" t="s">
        <v>616</v>
      </c>
      <c r="C9" s="142"/>
      <c r="D9" s="145" t="s">
        <v>108</v>
      </c>
      <c r="E9" s="146"/>
      <c r="F9" s="144">
        <v>30</v>
      </c>
      <c r="G9" s="144">
        <v>30</v>
      </c>
      <c r="H9" s="45">
        <f t="shared" si="0"/>
        <v>60</v>
      </c>
      <c r="I9">
        <f t="shared" ref="I9:I11" si="1">1+I8</f>
        <v>2</v>
      </c>
    </row>
    <row r="10" spans="1:9" x14ac:dyDescent="0.25">
      <c r="A10" s="44">
        <v>3</v>
      </c>
      <c r="B10" s="141" t="s">
        <v>400</v>
      </c>
      <c r="C10" s="142"/>
      <c r="D10" s="143" t="s">
        <v>41</v>
      </c>
      <c r="E10" s="144">
        <v>30</v>
      </c>
      <c r="F10" s="146"/>
      <c r="G10" s="144">
        <v>22</v>
      </c>
      <c r="H10" s="45">
        <f t="shared" si="0"/>
        <v>52</v>
      </c>
      <c r="I10">
        <f t="shared" si="1"/>
        <v>3</v>
      </c>
    </row>
    <row r="11" spans="1:9" x14ac:dyDescent="0.25">
      <c r="A11" s="44">
        <v>4</v>
      </c>
      <c r="B11" s="141" t="s">
        <v>426</v>
      </c>
      <c r="C11" s="147"/>
      <c r="D11" s="142" t="s">
        <v>387</v>
      </c>
      <c r="E11" s="144">
        <v>22</v>
      </c>
      <c r="F11" s="148">
        <v>18</v>
      </c>
      <c r="G11" s="144">
        <v>7</v>
      </c>
      <c r="H11" s="45">
        <f t="shared" si="0"/>
        <v>47</v>
      </c>
      <c r="I11">
        <f t="shared" si="1"/>
        <v>4</v>
      </c>
    </row>
    <row r="12" spans="1:9" x14ac:dyDescent="0.25">
      <c r="A12" s="44">
        <v>5</v>
      </c>
      <c r="B12" s="141" t="s">
        <v>617</v>
      </c>
      <c r="C12" s="142"/>
      <c r="D12" s="142" t="s">
        <v>543</v>
      </c>
      <c r="E12" s="146"/>
      <c r="F12" s="148">
        <v>25</v>
      </c>
      <c r="G12" s="144">
        <v>15</v>
      </c>
      <c r="H12" s="45">
        <f t="shared" si="0"/>
        <v>40</v>
      </c>
      <c r="I12">
        <f>1+I11</f>
        <v>5</v>
      </c>
    </row>
    <row r="13" spans="1:9" x14ac:dyDescent="0.25">
      <c r="A13" s="44">
        <v>6</v>
      </c>
      <c r="B13" s="149" t="s">
        <v>318</v>
      </c>
      <c r="C13" s="142"/>
      <c r="D13" s="142" t="s">
        <v>336</v>
      </c>
      <c r="E13" s="148">
        <v>15</v>
      </c>
      <c r="F13" s="148">
        <v>16</v>
      </c>
      <c r="G13" s="148">
        <v>8</v>
      </c>
      <c r="H13" s="45">
        <f t="shared" si="0"/>
        <v>39</v>
      </c>
    </row>
    <row r="14" spans="1:9" x14ac:dyDescent="0.25">
      <c r="A14" s="44">
        <v>7</v>
      </c>
      <c r="B14" s="141" t="s">
        <v>618</v>
      </c>
      <c r="C14" s="142"/>
      <c r="D14" s="142" t="s">
        <v>606</v>
      </c>
      <c r="E14" s="150"/>
      <c r="F14" s="144">
        <v>20</v>
      </c>
      <c r="G14" s="144">
        <v>13</v>
      </c>
      <c r="H14" s="45">
        <f t="shared" si="0"/>
        <v>33</v>
      </c>
      <c r="I14">
        <f>1+I12</f>
        <v>6</v>
      </c>
    </row>
    <row r="15" spans="1:9" x14ac:dyDescent="0.25">
      <c r="A15" s="44">
        <v>8</v>
      </c>
      <c r="B15" s="141" t="s">
        <v>427</v>
      </c>
      <c r="C15" s="142"/>
      <c r="D15" s="143" t="s">
        <v>92</v>
      </c>
      <c r="E15" s="144">
        <v>20</v>
      </c>
      <c r="F15" s="146"/>
      <c r="G15" s="144">
        <v>12</v>
      </c>
      <c r="H15" s="45">
        <f t="shared" si="0"/>
        <v>32</v>
      </c>
      <c r="I15">
        <f>1+I14</f>
        <v>7</v>
      </c>
    </row>
    <row r="16" spans="1:9" x14ac:dyDescent="0.25">
      <c r="A16" s="44">
        <v>8</v>
      </c>
      <c r="B16" s="149" t="s">
        <v>428</v>
      </c>
      <c r="C16" s="142"/>
      <c r="D16" s="143" t="s">
        <v>430</v>
      </c>
      <c r="E16" s="144">
        <v>18</v>
      </c>
      <c r="F16" s="146"/>
      <c r="G16" s="148">
        <v>14</v>
      </c>
      <c r="H16" s="45">
        <f t="shared" si="0"/>
        <v>32</v>
      </c>
    </row>
    <row r="17" spans="1:11" x14ac:dyDescent="0.25">
      <c r="A17" s="44">
        <v>10</v>
      </c>
      <c r="B17" s="149" t="s">
        <v>607</v>
      </c>
      <c r="C17" s="142"/>
      <c r="D17" s="143" t="s">
        <v>108</v>
      </c>
      <c r="E17" s="146"/>
      <c r="F17" s="144">
        <v>22</v>
      </c>
      <c r="G17" s="146"/>
      <c r="H17" s="45">
        <f t="shared" si="0"/>
        <v>22</v>
      </c>
    </row>
    <row r="18" spans="1:11" x14ac:dyDescent="0.25">
      <c r="A18" s="44">
        <v>11</v>
      </c>
      <c r="B18" s="151" t="s">
        <v>792</v>
      </c>
      <c r="C18" s="142"/>
      <c r="D18" s="143" t="s">
        <v>794</v>
      </c>
      <c r="E18" s="146"/>
      <c r="F18" s="146"/>
      <c r="G18" s="148">
        <v>20</v>
      </c>
      <c r="H18" s="45">
        <f t="shared" si="0"/>
        <v>20</v>
      </c>
      <c r="I18">
        <f>1+I15</f>
        <v>8</v>
      </c>
    </row>
    <row r="19" spans="1:11" x14ac:dyDescent="0.25">
      <c r="A19" s="44">
        <v>12</v>
      </c>
      <c r="B19" s="141" t="s">
        <v>793</v>
      </c>
      <c r="C19" s="142"/>
      <c r="D19" s="142" t="s">
        <v>156</v>
      </c>
      <c r="E19" s="150"/>
      <c r="F19" s="150"/>
      <c r="G19" s="148">
        <v>18</v>
      </c>
      <c r="H19" s="45">
        <f t="shared" si="0"/>
        <v>18</v>
      </c>
      <c r="I19">
        <f>1+I18</f>
        <v>9</v>
      </c>
    </row>
    <row r="20" spans="1:11" x14ac:dyDescent="0.25">
      <c r="A20" s="44">
        <v>13</v>
      </c>
      <c r="B20" s="149" t="s">
        <v>429</v>
      </c>
      <c r="C20" s="142"/>
      <c r="D20" s="143" t="s">
        <v>431</v>
      </c>
      <c r="E20" s="144">
        <v>16</v>
      </c>
      <c r="F20" s="150"/>
      <c r="G20" s="146"/>
      <c r="H20" s="45">
        <f t="shared" si="0"/>
        <v>16</v>
      </c>
    </row>
    <row r="21" spans="1:11" x14ac:dyDescent="0.25">
      <c r="A21" s="44">
        <v>14</v>
      </c>
      <c r="B21" s="149" t="s">
        <v>39</v>
      </c>
      <c r="C21" s="142"/>
      <c r="D21" s="143" t="s">
        <v>40</v>
      </c>
      <c r="E21" s="150"/>
      <c r="F21" s="148">
        <v>14</v>
      </c>
      <c r="G21" s="150"/>
      <c r="H21" s="45">
        <f t="shared" si="0"/>
        <v>14</v>
      </c>
    </row>
    <row r="22" spans="1:11" x14ac:dyDescent="0.25">
      <c r="A22" s="44">
        <v>15</v>
      </c>
      <c r="B22" s="149" t="s">
        <v>712</v>
      </c>
      <c r="C22" s="142"/>
      <c r="D22" s="143" t="s">
        <v>453</v>
      </c>
      <c r="E22" s="150"/>
      <c r="F22" s="146"/>
      <c r="G22" s="144">
        <v>11</v>
      </c>
      <c r="H22" s="45">
        <f t="shared" si="0"/>
        <v>11</v>
      </c>
    </row>
    <row r="23" spans="1:11" x14ac:dyDescent="0.25">
      <c r="A23" s="44">
        <v>16</v>
      </c>
      <c r="B23" s="151" t="s">
        <v>604</v>
      </c>
      <c r="C23" s="142"/>
      <c r="D23" s="143" t="s">
        <v>606</v>
      </c>
      <c r="E23" s="150"/>
      <c r="F23" s="146"/>
      <c r="G23" s="144">
        <v>10</v>
      </c>
      <c r="H23" s="45">
        <f t="shared" si="0"/>
        <v>10</v>
      </c>
      <c r="I23">
        <f>1+I19</f>
        <v>10</v>
      </c>
    </row>
    <row r="24" spans="1:11" x14ac:dyDescent="0.25">
      <c r="A24" s="44">
        <v>17</v>
      </c>
      <c r="B24" s="141" t="s">
        <v>853</v>
      </c>
      <c r="C24" s="142"/>
      <c r="D24" s="143" t="s">
        <v>108</v>
      </c>
      <c r="E24" s="146"/>
      <c r="F24" s="146"/>
      <c r="G24" s="146">
        <v>7</v>
      </c>
      <c r="H24" s="45">
        <f t="shared" si="0"/>
        <v>7</v>
      </c>
      <c r="I24">
        <f>1+I23</f>
        <v>11</v>
      </c>
    </row>
    <row r="25" spans="1:11" x14ac:dyDescent="0.25">
      <c r="A25" s="44">
        <v>17</v>
      </c>
      <c r="B25" s="141" t="s">
        <v>854</v>
      </c>
      <c r="C25" s="142"/>
      <c r="D25" s="143" t="s">
        <v>177</v>
      </c>
      <c r="E25" s="146"/>
      <c r="F25" s="146"/>
      <c r="G25" s="146">
        <v>7</v>
      </c>
      <c r="H25" s="45">
        <f t="shared" si="0"/>
        <v>7</v>
      </c>
      <c r="I25">
        <f>1+I24</f>
        <v>12</v>
      </c>
      <c r="K25">
        <v>15</v>
      </c>
    </row>
    <row r="28" spans="1:11" x14ac:dyDescent="0.25"/>
    <row r="29" spans="1:11" x14ac:dyDescent="0.25">
      <c r="A29" s="75" t="s">
        <v>57</v>
      </c>
    </row>
    <row r="30" spans="1:11" x14ac:dyDescent="0.25">
      <c r="A30" s="76">
        <v>1</v>
      </c>
      <c r="B30" s="77" t="s">
        <v>604</v>
      </c>
      <c r="C30" s="77" t="s">
        <v>208</v>
      </c>
      <c r="D30" s="77" t="s">
        <v>606</v>
      </c>
    </row>
    <row r="31" spans="1:11" x14ac:dyDescent="0.25">
      <c r="A31" s="76">
        <v>2</v>
      </c>
      <c r="B31" s="77" t="s">
        <v>618</v>
      </c>
      <c r="C31" s="77" t="s">
        <v>871</v>
      </c>
      <c r="D31" s="77" t="s">
        <v>606</v>
      </c>
    </row>
    <row r="32" spans="1:11" x14ac:dyDescent="0.25">
      <c r="A32" s="76">
        <v>3</v>
      </c>
      <c r="B32" s="77" t="s">
        <v>616</v>
      </c>
      <c r="C32" s="77" t="s">
        <v>872</v>
      </c>
      <c r="D32" s="77" t="s">
        <v>108</v>
      </c>
    </row>
    <row r="33" spans="1:4" x14ac:dyDescent="0.25">
      <c r="A33" s="76">
        <v>4</v>
      </c>
      <c r="B33" s="77" t="s">
        <v>129</v>
      </c>
      <c r="C33" s="77" t="s">
        <v>873</v>
      </c>
      <c r="D33" s="77" t="s">
        <v>108</v>
      </c>
    </row>
    <row r="34" spans="1:4" x14ac:dyDescent="0.25">
      <c r="A34" s="76">
        <v>5</v>
      </c>
      <c r="B34" s="77" t="s">
        <v>122</v>
      </c>
      <c r="C34" s="77" t="s">
        <v>874</v>
      </c>
      <c r="D34" s="77" t="s">
        <v>103</v>
      </c>
    </row>
    <row r="35" spans="1:4" x14ac:dyDescent="0.25">
      <c r="A35" s="76">
        <v>6</v>
      </c>
      <c r="B35" s="77" t="s">
        <v>427</v>
      </c>
      <c r="C35" s="77" t="s">
        <v>875</v>
      </c>
      <c r="D35" s="77" t="s">
        <v>876</v>
      </c>
    </row>
    <row r="88" spans="9:9" ht="15" customHeight="1" x14ac:dyDescent="0.25">
      <c r="I88" s="152"/>
    </row>
  </sheetData>
  <sortState xmlns:xlrd2="http://schemas.microsoft.com/office/spreadsheetml/2017/richdata2" ref="B8:H23">
    <sortCondition descending="1" ref="H8:H23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944"/>
  <sheetViews>
    <sheetView zoomScaleNormal="100" workbookViewId="0">
      <selection activeCell="A2" sqref="A2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9" width="9.25" customWidth="1"/>
    <col min="10" max="10" width="9.375" customWidth="1"/>
    <col min="11" max="11" width="8.5" customWidth="1"/>
    <col min="12" max="12" width="9.5" bestFit="1" customWidth="1"/>
    <col min="13" max="13" width="9.125" customWidth="1"/>
    <col min="14" max="14" width="10.25" customWidth="1"/>
    <col min="15" max="16" width="8" customWidth="1"/>
    <col min="17" max="17" width="5" customWidth="1"/>
    <col min="18" max="18" width="6.375" customWidth="1"/>
  </cols>
  <sheetData>
    <row r="1" spans="1:18" x14ac:dyDescent="0.25">
      <c r="A1" s="3"/>
      <c r="B1" s="6" t="s">
        <v>67</v>
      </c>
      <c r="C1" s="8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4"/>
      <c r="B4" s="18" t="s">
        <v>26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D5" s="3"/>
      <c r="E5" s="5"/>
      <c r="F5" s="5"/>
      <c r="G5" s="1"/>
      <c r="H5" s="1"/>
      <c r="I5" s="1"/>
      <c r="J5" s="5"/>
      <c r="K5" s="5"/>
      <c r="L5" s="5"/>
      <c r="M5" s="5"/>
      <c r="N5" s="88"/>
      <c r="O5" s="5"/>
      <c r="P5" s="3"/>
      <c r="Q5" s="3"/>
      <c r="R5" s="3"/>
    </row>
    <row r="6" spans="1:18" ht="30" x14ac:dyDescent="0.25">
      <c r="A6" s="3"/>
      <c r="B6" s="6"/>
      <c r="C6" s="6"/>
      <c r="D6" s="6"/>
      <c r="E6" s="5" t="s">
        <v>37</v>
      </c>
      <c r="F6" s="89" t="s">
        <v>21</v>
      </c>
      <c r="G6" s="5" t="s">
        <v>70</v>
      </c>
      <c r="H6" s="5" t="s">
        <v>2</v>
      </c>
      <c r="I6" s="5" t="s">
        <v>70</v>
      </c>
      <c r="J6" s="90" t="s">
        <v>9</v>
      </c>
      <c r="K6" s="90" t="s">
        <v>12</v>
      </c>
      <c r="L6" s="5" t="s">
        <v>75</v>
      </c>
      <c r="M6" s="89" t="s">
        <v>77</v>
      </c>
      <c r="N6" s="90" t="s">
        <v>852</v>
      </c>
      <c r="O6" s="3"/>
      <c r="P6" s="3"/>
      <c r="Q6" s="3"/>
      <c r="R6" s="3"/>
    </row>
    <row r="7" spans="1:18" x14ac:dyDescent="0.25">
      <c r="A7" s="3"/>
      <c r="B7" s="6"/>
      <c r="C7" s="6"/>
      <c r="D7" s="6"/>
      <c r="E7" s="1" t="s">
        <v>11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10</v>
      </c>
      <c r="O7" s="3"/>
      <c r="P7" s="3"/>
      <c r="Q7" s="3"/>
      <c r="R7" s="3"/>
    </row>
    <row r="8" spans="1:18" x14ac:dyDescent="0.25">
      <c r="A8" s="3"/>
      <c r="B8" s="6" t="s">
        <v>6</v>
      </c>
      <c r="C8" s="6" t="s">
        <v>7</v>
      </c>
      <c r="D8" s="6" t="s">
        <v>4</v>
      </c>
      <c r="E8" s="91" t="s">
        <v>68</v>
      </c>
      <c r="F8" s="91" t="s">
        <v>69</v>
      </c>
      <c r="G8" s="91" t="s">
        <v>71</v>
      </c>
      <c r="H8" s="91" t="s">
        <v>72</v>
      </c>
      <c r="I8" s="91" t="s">
        <v>79</v>
      </c>
      <c r="J8" s="91" t="s">
        <v>80</v>
      </c>
      <c r="K8" s="91" t="s">
        <v>74</v>
      </c>
      <c r="L8" s="91" t="s">
        <v>76</v>
      </c>
      <c r="M8" s="91" t="s">
        <v>78</v>
      </c>
      <c r="N8" s="91" t="s">
        <v>84</v>
      </c>
      <c r="O8" s="5" t="s">
        <v>8</v>
      </c>
      <c r="P8" s="3"/>
      <c r="Q8" s="3"/>
      <c r="R8" s="3"/>
    </row>
    <row r="9" spans="1:18" ht="15.75" x14ac:dyDescent="0.25">
      <c r="A9" s="92">
        <v>1</v>
      </c>
      <c r="B9" s="7" t="s">
        <v>203</v>
      </c>
      <c r="C9" s="7" t="s">
        <v>204</v>
      </c>
      <c r="D9" s="8" t="s">
        <v>205</v>
      </c>
      <c r="E9" s="9" t="s">
        <v>851</v>
      </c>
      <c r="F9" s="9">
        <v>13</v>
      </c>
      <c r="G9" s="9"/>
      <c r="H9" s="9">
        <v>14</v>
      </c>
      <c r="I9" s="9">
        <v>18</v>
      </c>
      <c r="J9" s="9"/>
      <c r="K9" s="9">
        <v>18</v>
      </c>
      <c r="L9" s="9"/>
      <c r="M9" s="9">
        <v>20</v>
      </c>
      <c r="N9" s="9">
        <v>18</v>
      </c>
      <c r="O9" s="93">
        <f t="shared" ref="O9:O69" si="0">SUM(E9:N9)</f>
        <v>101</v>
      </c>
      <c r="P9" s="3"/>
      <c r="Q9" s="3">
        <f t="shared" ref="Q9:Q69" si="1">COUNT(E9:M9)</f>
        <v>5</v>
      </c>
      <c r="R9" s="3">
        <f t="shared" ref="R9:R69" si="2">IF(Q9&gt;5,"  huom",0)</f>
        <v>0</v>
      </c>
    </row>
    <row r="10" spans="1:18" ht="15.75" x14ac:dyDescent="0.25">
      <c r="A10" s="92"/>
      <c r="B10" s="7" t="s">
        <v>189</v>
      </c>
      <c r="C10" s="7" t="s">
        <v>190</v>
      </c>
      <c r="D10" s="7" t="s">
        <v>191</v>
      </c>
      <c r="E10" s="9">
        <v>14</v>
      </c>
      <c r="F10" s="9">
        <v>9</v>
      </c>
      <c r="G10" s="9"/>
      <c r="H10" s="9"/>
      <c r="I10" s="9"/>
      <c r="J10" s="9">
        <v>16</v>
      </c>
      <c r="K10" s="9">
        <v>13</v>
      </c>
      <c r="L10" s="9"/>
      <c r="M10" s="9">
        <v>13</v>
      </c>
      <c r="N10" s="9">
        <v>28</v>
      </c>
      <c r="O10" s="93">
        <f t="shared" si="0"/>
        <v>93</v>
      </c>
      <c r="P10" s="3"/>
      <c r="Q10" s="3">
        <f t="shared" si="1"/>
        <v>5</v>
      </c>
      <c r="R10" s="3">
        <f t="shared" si="2"/>
        <v>0</v>
      </c>
    </row>
    <row r="11" spans="1:18" ht="15.75" x14ac:dyDescent="0.25">
      <c r="A11" s="92"/>
      <c r="B11" s="7" t="s">
        <v>187</v>
      </c>
      <c r="C11" s="8" t="s">
        <v>188</v>
      </c>
      <c r="D11" s="7" t="s">
        <v>119</v>
      </c>
      <c r="E11" s="9">
        <v>15</v>
      </c>
      <c r="F11" s="9"/>
      <c r="G11" s="9"/>
      <c r="H11" s="9"/>
      <c r="I11" s="9"/>
      <c r="J11" s="9"/>
      <c r="K11" s="9"/>
      <c r="L11" s="9"/>
      <c r="M11" s="9">
        <v>18</v>
      </c>
      <c r="N11" s="9">
        <v>35</v>
      </c>
      <c r="O11" s="93">
        <f t="shared" si="0"/>
        <v>68</v>
      </c>
      <c r="P11" s="3"/>
      <c r="Q11" s="3">
        <f t="shared" si="1"/>
        <v>2</v>
      </c>
      <c r="R11" s="3">
        <f t="shared" si="2"/>
        <v>0</v>
      </c>
    </row>
    <row r="12" spans="1:18" ht="15.75" x14ac:dyDescent="0.25">
      <c r="A12" s="92"/>
      <c r="B12" s="19" t="s">
        <v>178</v>
      </c>
      <c r="C12" s="19" t="s">
        <v>179</v>
      </c>
      <c r="D12" s="19" t="s">
        <v>180</v>
      </c>
      <c r="E12" s="9">
        <v>20</v>
      </c>
      <c r="F12" s="9"/>
      <c r="G12" s="9"/>
      <c r="H12" s="9">
        <v>8</v>
      </c>
      <c r="I12" s="9"/>
      <c r="J12" s="9"/>
      <c r="K12" s="9"/>
      <c r="L12" s="9"/>
      <c r="M12" s="9">
        <v>15</v>
      </c>
      <c r="N12" s="9">
        <v>22</v>
      </c>
      <c r="O12" s="93">
        <f t="shared" si="0"/>
        <v>65</v>
      </c>
      <c r="P12" s="3"/>
      <c r="Q12" s="3">
        <f t="shared" si="1"/>
        <v>3</v>
      </c>
      <c r="R12" s="3">
        <f t="shared" si="2"/>
        <v>0</v>
      </c>
    </row>
    <row r="13" spans="1:18" ht="15.75" x14ac:dyDescent="0.25">
      <c r="A13" s="92"/>
      <c r="B13" s="7" t="s">
        <v>195</v>
      </c>
      <c r="C13" s="7" t="s">
        <v>196</v>
      </c>
      <c r="D13" s="7" t="s">
        <v>197</v>
      </c>
      <c r="E13" s="9">
        <v>12</v>
      </c>
      <c r="F13" s="9">
        <v>8</v>
      </c>
      <c r="G13" s="9"/>
      <c r="H13" s="9">
        <v>18</v>
      </c>
      <c r="I13" s="9"/>
      <c r="J13" s="9">
        <v>12</v>
      </c>
      <c r="K13" s="9"/>
      <c r="L13" s="9"/>
      <c r="M13" s="9">
        <v>12</v>
      </c>
      <c r="N13" s="9"/>
      <c r="O13" s="93">
        <f t="shared" si="0"/>
        <v>62</v>
      </c>
      <c r="P13" s="3"/>
      <c r="Q13" s="3">
        <f t="shared" si="1"/>
        <v>5</v>
      </c>
      <c r="R13" s="3">
        <f t="shared" si="2"/>
        <v>0</v>
      </c>
    </row>
    <row r="14" spans="1:18" ht="15.75" x14ac:dyDescent="0.25">
      <c r="A14" s="92"/>
      <c r="B14" s="7" t="s">
        <v>272</v>
      </c>
      <c r="C14" s="7" t="s">
        <v>273</v>
      </c>
      <c r="D14" s="8" t="s">
        <v>41</v>
      </c>
      <c r="E14" s="9"/>
      <c r="F14" s="9">
        <v>14</v>
      </c>
      <c r="G14" s="9"/>
      <c r="H14" s="9"/>
      <c r="I14" s="9"/>
      <c r="J14" s="9">
        <v>15</v>
      </c>
      <c r="K14" s="9"/>
      <c r="L14" s="9"/>
      <c r="M14" s="9">
        <v>16</v>
      </c>
      <c r="N14" s="9">
        <v>14</v>
      </c>
      <c r="O14" s="93">
        <f t="shared" si="0"/>
        <v>59</v>
      </c>
      <c r="P14" s="3"/>
      <c r="Q14" s="3">
        <f t="shared" si="1"/>
        <v>3</v>
      </c>
      <c r="R14" s="3">
        <f t="shared" si="2"/>
        <v>0</v>
      </c>
    </row>
    <row r="15" spans="1:18" ht="15.75" x14ac:dyDescent="0.25">
      <c r="A15" s="92"/>
      <c r="B15" s="7" t="s">
        <v>181</v>
      </c>
      <c r="C15" s="7" t="s">
        <v>182</v>
      </c>
      <c r="D15" s="7" t="s">
        <v>183</v>
      </c>
      <c r="E15" s="9">
        <v>18</v>
      </c>
      <c r="F15" s="9">
        <v>2</v>
      </c>
      <c r="G15" s="9"/>
      <c r="H15" s="9">
        <v>13</v>
      </c>
      <c r="I15" s="9">
        <v>10</v>
      </c>
      <c r="J15" s="9"/>
      <c r="K15" s="9">
        <v>11</v>
      </c>
      <c r="L15" s="9"/>
      <c r="M15" s="9"/>
      <c r="N15" s="9"/>
      <c r="O15" s="93">
        <f t="shared" si="0"/>
        <v>54</v>
      </c>
      <c r="P15" s="3"/>
      <c r="Q15" s="3">
        <f t="shared" si="1"/>
        <v>5</v>
      </c>
      <c r="R15" s="3">
        <f t="shared" si="2"/>
        <v>0</v>
      </c>
    </row>
    <row r="16" spans="1:18" ht="15.75" x14ac:dyDescent="0.25">
      <c r="A16" s="92"/>
      <c r="B16" s="7" t="s">
        <v>268</v>
      </c>
      <c r="C16" s="7" t="s">
        <v>269</v>
      </c>
      <c r="D16" s="7" t="s">
        <v>133</v>
      </c>
      <c r="E16" s="9"/>
      <c r="F16" s="9">
        <v>16</v>
      </c>
      <c r="G16" s="9"/>
      <c r="H16" s="9"/>
      <c r="I16" s="9"/>
      <c r="J16" s="9">
        <v>18</v>
      </c>
      <c r="K16" s="9"/>
      <c r="L16" s="9"/>
      <c r="M16" s="9">
        <v>14</v>
      </c>
      <c r="N16" s="9"/>
      <c r="O16" s="93">
        <f t="shared" si="0"/>
        <v>48</v>
      </c>
      <c r="P16" s="3"/>
      <c r="Q16" s="3">
        <f t="shared" si="1"/>
        <v>3</v>
      </c>
      <c r="R16" s="3">
        <f t="shared" si="2"/>
        <v>0</v>
      </c>
    </row>
    <row r="17" spans="1:18" ht="15.75" x14ac:dyDescent="0.25">
      <c r="A17" s="92"/>
      <c r="B17" s="19" t="s">
        <v>541</v>
      </c>
      <c r="C17" s="19" t="s">
        <v>542</v>
      </c>
      <c r="D17" s="19" t="s">
        <v>543</v>
      </c>
      <c r="E17" s="9"/>
      <c r="F17" s="9"/>
      <c r="G17" s="9"/>
      <c r="H17" s="9">
        <v>12</v>
      </c>
      <c r="I17" s="9"/>
      <c r="J17" s="9"/>
      <c r="K17" s="9">
        <v>15</v>
      </c>
      <c r="L17" s="9">
        <v>14</v>
      </c>
      <c r="M17" s="9"/>
      <c r="N17" s="94"/>
      <c r="O17" s="93">
        <f t="shared" si="0"/>
        <v>41</v>
      </c>
      <c r="P17" s="3"/>
      <c r="Q17" s="3">
        <f t="shared" si="1"/>
        <v>3</v>
      </c>
      <c r="R17" s="3">
        <f t="shared" si="2"/>
        <v>0</v>
      </c>
    </row>
    <row r="18" spans="1:18" x14ac:dyDescent="0.25">
      <c r="A18" s="3"/>
      <c r="B18" s="7" t="s">
        <v>198</v>
      </c>
      <c r="C18" s="7" t="s">
        <v>199</v>
      </c>
      <c r="D18" s="7" t="s">
        <v>177</v>
      </c>
      <c r="E18" s="9">
        <v>11</v>
      </c>
      <c r="F18" s="9"/>
      <c r="G18" s="9"/>
      <c r="H18" s="9">
        <v>10</v>
      </c>
      <c r="I18" s="9"/>
      <c r="J18" s="9">
        <v>7</v>
      </c>
      <c r="K18" s="9">
        <v>12</v>
      </c>
      <c r="L18" s="9"/>
      <c r="M18" s="9"/>
      <c r="N18" s="9"/>
      <c r="O18" s="93">
        <f t="shared" si="0"/>
        <v>40</v>
      </c>
      <c r="P18" s="3"/>
      <c r="Q18" s="3">
        <f t="shared" si="1"/>
        <v>4</v>
      </c>
      <c r="R18" s="3">
        <f t="shared" si="2"/>
        <v>0</v>
      </c>
    </row>
    <row r="19" spans="1:18" x14ac:dyDescent="0.25">
      <c r="A19" s="3"/>
      <c r="B19" s="7" t="s">
        <v>539</v>
      </c>
      <c r="C19" s="7" t="s">
        <v>544</v>
      </c>
      <c r="D19" s="7" t="s">
        <v>455</v>
      </c>
      <c r="E19" s="9"/>
      <c r="F19" s="9"/>
      <c r="G19" s="9"/>
      <c r="H19" s="9">
        <v>11</v>
      </c>
      <c r="I19" s="9">
        <v>13</v>
      </c>
      <c r="J19" s="9"/>
      <c r="K19" s="9">
        <v>16</v>
      </c>
      <c r="L19" s="9"/>
      <c r="M19" s="9"/>
      <c r="N19" s="9"/>
      <c r="O19" s="93">
        <f t="shared" si="0"/>
        <v>40</v>
      </c>
      <c r="P19" s="3"/>
      <c r="Q19" s="3">
        <f t="shared" si="1"/>
        <v>3</v>
      </c>
      <c r="R19" s="3">
        <f t="shared" si="2"/>
        <v>0</v>
      </c>
    </row>
    <row r="20" spans="1:18" ht="15.75" customHeight="1" x14ac:dyDescent="0.25">
      <c r="A20" s="3"/>
      <c r="B20" s="7" t="s">
        <v>539</v>
      </c>
      <c r="C20" s="7" t="s">
        <v>540</v>
      </c>
      <c r="D20" s="7" t="s">
        <v>455</v>
      </c>
      <c r="E20" s="9"/>
      <c r="F20" s="9"/>
      <c r="G20" s="9"/>
      <c r="H20" s="9">
        <v>15</v>
      </c>
      <c r="I20" s="9">
        <v>12</v>
      </c>
      <c r="J20" s="9"/>
      <c r="K20" s="9">
        <v>9</v>
      </c>
      <c r="L20" s="9"/>
      <c r="M20" s="9"/>
      <c r="N20" s="9"/>
      <c r="O20" s="93">
        <f t="shared" si="0"/>
        <v>36</v>
      </c>
      <c r="P20" s="3"/>
      <c r="Q20" s="3">
        <f t="shared" si="1"/>
        <v>3</v>
      </c>
      <c r="R20" s="3">
        <f t="shared" si="2"/>
        <v>0</v>
      </c>
    </row>
    <row r="21" spans="1:18" ht="15.75" customHeight="1" x14ac:dyDescent="0.25">
      <c r="A21" s="3"/>
      <c r="B21" s="7" t="s">
        <v>276</v>
      </c>
      <c r="C21" s="7" t="s">
        <v>277</v>
      </c>
      <c r="D21" s="8" t="s">
        <v>278</v>
      </c>
      <c r="E21" s="9"/>
      <c r="F21" s="9">
        <v>7</v>
      </c>
      <c r="G21" s="9"/>
      <c r="H21" s="9">
        <v>6</v>
      </c>
      <c r="I21" s="9"/>
      <c r="J21" s="9">
        <v>10</v>
      </c>
      <c r="K21" s="9"/>
      <c r="L21" s="9"/>
      <c r="M21" s="9">
        <v>10</v>
      </c>
      <c r="N21" s="9"/>
      <c r="O21" s="93">
        <f t="shared" si="0"/>
        <v>33</v>
      </c>
      <c r="P21" s="3"/>
      <c r="Q21" s="3">
        <f t="shared" si="1"/>
        <v>4</v>
      </c>
      <c r="R21" s="3">
        <f t="shared" si="2"/>
        <v>0</v>
      </c>
    </row>
    <row r="22" spans="1:18" ht="15.75" customHeight="1" x14ac:dyDescent="0.25">
      <c r="A22" s="3"/>
      <c r="B22" s="7" t="s">
        <v>298</v>
      </c>
      <c r="C22" s="7" t="s">
        <v>299</v>
      </c>
      <c r="D22" s="10" t="s">
        <v>300</v>
      </c>
      <c r="E22" s="9"/>
      <c r="F22" s="9"/>
      <c r="G22" s="9">
        <v>14</v>
      </c>
      <c r="H22" s="9"/>
      <c r="I22" s="9">
        <v>15</v>
      </c>
      <c r="J22" s="9"/>
      <c r="K22" s="9"/>
      <c r="L22" s="9"/>
      <c r="M22" s="9"/>
      <c r="N22" s="9"/>
      <c r="O22" s="93">
        <f t="shared" si="0"/>
        <v>29</v>
      </c>
      <c r="P22" s="3"/>
      <c r="Q22" s="3">
        <f t="shared" si="1"/>
        <v>2</v>
      </c>
      <c r="R22" s="3">
        <f t="shared" si="2"/>
        <v>0</v>
      </c>
    </row>
    <row r="23" spans="1:18" ht="15.75" customHeight="1" x14ac:dyDescent="0.25">
      <c r="A23" s="3"/>
      <c r="B23" s="7" t="s">
        <v>619</v>
      </c>
      <c r="C23" s="7" t="s">
        <v>620</v>
      </c>
      <c r="D23" s="7" t="s">
        <v>621</v>
      </c>
      <c r="E23" s="9"/>
      <c r="F23" s="9"/>
      <c r="G23" s="9"/>
      <c r="H23" s="9"/>
      <c r="I23" s="9">
        <v>20</v>
      </c>
      <c r="J23" s="9">
        <v>9</v>
      </c>
      <c r="K23" s="9"/>
      <c r="L23" s="9"/>
      <c r="M23" s="9"/>
      <c r="N23" s="9"/>
      <c r="O23" s="93">
        <f t="shared" si="0"/>
        <v>29</v>
      </c>
      <c r="P23" s="3"/>
      <c r="Q23" s="3">
        <f t="shared" si="1"/>
        <v>2</v>
      </c>
      <c r="R23" s="3">
        <f t="shared" si="2"/>
        <v>0</v>
      </c>
    </row>
    <row r="24" spans="1:18" ht="15.75" customHeight="1" x14ac:dyDescent="0.25">
      <c r="A24" s="3"/>
      <c r="B24" s="7" t="s">
        <v>556</v>
      </c>
      <c r="C24" s="7" t="s">
        <v>557</v>
      </c>
      <c r="D24" s="7" t="s">
        <v>543</v>
      </c>
      <c r="E24" s="9"/>
      <c r="F24" s="9"/>
      <c r="G24" s="9"/>
      <c r="H24" s="9"/>
      <c r="I24" s="9"/>
      <c r="J24" s="9"/>
      <c r="K24" s="9">
        <v>14</v>
      </c>
      <c r="L24" s="9">
        <v>15</v>
      </c>
      <c r="M24" s="9"/>
      <c r="N24" s="9"/>
      <c r="O24" s="93">
        <f t="shared" si="0"/>
        <v>29</v>
      </c>
      <c r="P24" s="3"/>
      <c r="Q24" s="3">
        <f t="shared" si="1"/>
        <v>2</v>
      </c>
      <c r="R24" s="3">
        <f t="shared" si="2"/>
        <v>0</v>
      </c>
    </row>
    <row r="25" spans="1:18" ht="15.75" customHeight="1" x14ac:dyDescent="0.25">
      <c r="A25" s="3"/>
      <c r="B25" s="7" t="s">
        <v>212</v>
      </c>
      <c r="C25" s="7" t="s">
        <v>213</v>
      </c>
      <c r="D25" s="7" t="s">
        <v>177</v>
      </c>
      <c r="E25" s="9">
        <v>5</v>
      </c>
      <c r="F25" s="9">
        <v>11</v>
      </c>
      <c r="G25" s="9"/>
      <c r="H25" s="9">
        <v>1</v>
      </c>
      <c r="I25" s="9"/>
      <c r="J25" s="9">
        <v>11</v>
      </c>
      <c r="K25" s="9"/>
      <c r="L25" s="9"/>
      <c r="M25" s="9"/>
      <c r="N25" s="9"/>
      <c r="O25" s="93">
        <f t="shared" si="0"/>
        <v>28</v>
      </c>
      <c r="P25" s="3"/>
      <c r="Q25" s="3">
        <f t="shared" si="1"/>
        <v>4</v>
      </c>
      <c r="R25" s="3">
        <f t="shared" si="2"/>
        <v>0</v>
      </c>
    </row>
    <row r="26" spans="1:18" ht="15.75" customHeight="1" x14ac:dyDescent="0.25">
      <c r="A26" s="3"/>
      <c r="B26" s="7" t="s">
        <v>287</v>
      </c>
      <c r="C26" s="7" t="s">
        <v>291</v>
      </c>
      <c r="D26" s="8" t="s">
        <v>289</v>
      </c>
      <c r="E26" s="9"/>
      <c r="F26" s="9"/>
      <c r="G26" s="9">
        <v>20</v>
      </c>
      <c r="H26" s="9"/>
      <c r="I26" s="9"/>
      <c r="J26" s="9">
        <v>5</v>
      </c>
      <c r="K26" s="9"/>
      <c r="L26" s="9"/>
      <c r="M26" s="9"/>
      <c r="N26" s="9"/>
      <c r="O26" s="93">
        <f t="shared" si="0"/>
        <v>25</v>
      </c>
      <c r="P26" s="3"/>
      <c r="Q26" s="3">
        <f t="shared" si="1"/>
        <v>2</v>
      </c>
      <c r="R26" s="3">
        <f t="shared" si="2"/>
        <v>0</v>
      </c>
    </row>
    <row r="27" spans="1:18" ht="15.75" customHeight="1" x14ac:dyDescent="0.25">
      <c r="A27" s="3"/>
      <c r="B27" s="7" t="s">
        <v>214</v>
      </c>
      <c r="C27" s="7" t="s">
        <v>215</v>
      </c>
      <c r="D27" s="7" t="s">
        <v>216</v>
      </c>
      <c r="E27" s="9">
        <v>4</v>
      </c>
      <c r="F27" s="9"/>
      <c r="G27" s="9"/>
      <c r="H27" s="9">
        <v>7</v>
      </c>
      <c r="I27" s="9"/>
      <c r="J27" s="9"/>
      <c r="K27" s="9"/>
      <c r="L27" s="9">
        <v>13</v>
      </c>
      <c r="M27" s="9"/>
      <c r="N27" s="9"/>
      <c r="O27" s="93">
        <f t="shared" si="0"/>
        <v>24</v>
      </c>
      <c r="P27" s="3"/>
      <c r="Q27" s="3">
        <f t="shared" si="1"/>
        <v>3</v>
      </c>
      <c r="R27" s="3">
        <f t="shared" si="2"/>
        <v>0</v>
      </c>
    </row>
    <row r="28" spans="1:18" ht="15.75" customHeight="1" x14ac:dyDescent="0.25">
      <c r="A28" s="3"/>
      <c r="B28" s="19" t="s">
        <v>537</v>
      </c>
      <c r="C28" s="19" t="s">
        <v>538</v>
      </c>
      <c r="D28" s="19" t="s">
        <v>197</v>
      </c>
      <c r="E28" s="9"/>
      <c r="F28" s="9"/>
      <c r="G28" s="9"/>
      <c r="H28" s="9">
        <v>16</v>
      </c>
      <c r="I28" s="9"/>
      <c r="J28" s="9"/>
      <c r="K28" s="9"/>
      <c r="L28" s="9"/>
      <c r="M28" s="9">
        <v>8</v>
      </c>
      <c r="N28" s="9"/>
      <c r="O28" s="93">
        <f t="shared" si="0"/>
        <v>24</v>
      </c>
      <c r="P28" s="3"/>
      <c r="Q28" s="3">
        <f t="shared" si="1"/>
        <v>2</v>
      </c>
      <c r="R28" s="3">
        <f t="shared" si="2"/>
        <v>0</v>
      </c>
    </row>
    <row r="29" spans="1:18" ht="15.75" customHeight="1" x14ac:dyDescent="0.25">
      <c r="A29" s="3"/>
      <c r="B29" s="7" t="s">
        <v>192</v>
      </c>
      <c r="C29" s="7" t="s">
        <v>219</v>
      </c>
      <c r="D29" s="7" t="s">
        <v>194</v>
      </c>
      <c r="E29" s="9">
        <v>2</v>
      </c>
      <c r="F29" s="9"/>
      <c r="G29" s="9"/>
      <c r="H29" s="9"/>
      <c r="I29" s="9"/>
      <c r="J29" s="9"/>
      <c r="K29" s="9"/>
      <c r="L29" s="9"/>
      <c r="M29" s="9">
        <v>7</v>
      </c>
      <c r="N29" s="9">
        <v>15</v>
      </c>
      <c r="O29" s="93">
        <f t="shared" si="0"/>
        <v>24</v>
      </c>
      <c r="P29" s="3"/>
      <c r="Q29" s="3">
        <f t="shared" si="1"/>
        <v>2</v>
      </c>
      <c r="R29" s="3">
        <f t="shared" si="2"/>
        <v>0</v>
      </c>
    </row>
    <row r="30" spans="1:18" ht="15.75" customHeight="1" x14ac:dyDescent="0.25">
      <c r="A30" s="3"/>
      <c r="B30" s="7" t="s">
        <v>192</v>
      </c>
      <c r="C30" s="7" t="s">
        <v>193</v>
      </c>
      <c r="D30" s="7" t="s">
        <v>194</v>
      </c>
      <c r="E30" s="9">
        <v>13</v>
      </c>
      <c r="F30" s="9"/>
      <c r="G30" s="9"/>
      <c r="H30" s="9"/>
      <c r="I30" s="9"/>
      <c r="J30" s="9"/>
      <c r="K30" s="9">
        <v>10</v>
      </c>
      <c r="L30" s="9"/>
      <c r="M30" s="9"/>
      <c r="N30" s="9"/>
      <c r="O30" s="93">
        <f t="shared" si="0"/>
        <v>23</v>
      </c>
      <c r="P30" s="3"/>
      <c r="Q30" s="3">
        <f t="shared" si="1"/>
        <v>2</v>
      </c>
      <c r="R30" s="3">
        <f t="shared" si="2"/>
        <v>0</v>
      </c>
    </row>
    <row r="31" spans="1:18" ht="15.75" customHeight="1" x14ac:dyDescent="0.25">
      <c r="A31" s="3"/>
      <c r="B31" s="7" t="s">
        <v>849</v>
      </c>
      <c r="C31" s="7" t="s">
        <v>850</v>
      </c>
      <c r="D31" s="7" t="s">
        <v>669</v>
      </c>
      <c r="E31" s="9"/>
      <c r="F31" s="9"/>
      <c r="G31" s="9"/>
      <c r="H31" s="9"/>
      <c r="I31" s="9"/>
      <c r="J31" s="9"/>
      <c r="K31" s="9"/>
      <c r="L31" s="9"/>
      <c r="M31" s="9">
        <v>9</v>
      </c>
      <c r="N31" s="9">
        <v>13</v>
      </c>
      <c r="O31" s="93">
        <f t="shared" si="0"/>
        <v>22</v>
      </c>
      <c r="P31" s="3"/>
      <c r="Q31" s="3">
        <f t="shared" si="1"/>
        <v>1</v>
      </c>
      <c r="R31" s="3">
        <f t="shared" si="2"/>
        <v>0</v>
      </c>
    </row>
    <row r="32" spans="1:18" ht="15.75" customHeight="1" x14ac:dyDescent="0.25">
      <c r="A32" s="3"/>
      <c r="B32" s="7" t="s">
        <v>264</v>
      </c>
      <c r="C32" s="7" t="s">
        <v>265</v>
      </c>
      <c r="D32" s="7" t="s">
        <v>156</v>
      </c>
      <c r="E32" s="9"/>
      <c r="F32" s="9">
        <v>20</v>
      </c>
      <c r="G32" s="9"/>
      <c r="H32" s="9"/>
      <c r="I32" s="9"/>
      <c r="J32" s="9"/>
      <c r="K32" s="9"/>
      <c r="L32" s="9"/>
      <c r="M32" s="9"/>
      <c r="N32" s="9"/>
      <c r="O32" s="93">
        <f t="shared" si="0"/>
        <v>20</v>
      </c>
      <c r="P32" s="3"/>
      <c r="Q32" s="3">
        <f t="shared" si="1"/>
        <v>1</v>
      </c>
      <c r="R32" s="3">
        <f t="shared" si="2"/>
        <v>0</v>
      </c>
    </row>
    <row r="33" spans="1:18" ht="15.75" customHeight="1" x14ac:dyDescent="0.25">
      <c r="A33" s="3"/>
      <c r="B33" s="7" t="s">
        <v>592</v>
      </c>
      <c r="C33" s="7" t="s">
        <v>593</v>
      </c>
      <c r="D33" s="8" t="s">
        <v>594</v>
      </c>
      <c r="E33" s="9"/>
      <c r="F33" s="9"/>
      <c r="G33" s="9"/>
      <c r="H33" s="9"/>
      <c r="I33" s="9"/>
      <c r="J33" s="9">
        <v>20</v>
      </c>
      <c r="K33" s="9"/>
      <c r="L33" s="9"/>
      <c r="M33" s="9"/>
      <c r="N33" s="9"/>
      <c r="O33" s="93">
        <f t="shared" si="0"/>
        <v>20</v>
      </c>
      <c r="P33" s="3"/>
      <c r="Q33" s="3">
        <f t="shared" si="1"/>
        <v>1</v>
      </c>
      <c r="R33" s="3">
        <f t="shared" si="2"/>
        <v>0</v>
      </c>
    </row>
    <row r="34" spans="1:18" ht="15.75" customHeight="1" x14ac:dyDescent="0.25">
      <c r="A34" s="3"/>
      <c r="B34" s="7" t="s">
        <v>346</v>
      </c>
      <c r="C34" s="7" t="s">
        <v>367</v>
      </c>
      <c r="D34" s="7" t="s">
        <v>387</v>
      </c>
      <c r="E34" s="9"/>
      <c r="F34" s="9"/>
      <c r="G34" s="9"/>
      <c r="H34" s="9">
        <v>20</v>
      </c>
      <c r="I34" s="9"/>
      <c r="J34" s="9"/>
      <c r="K34" s="9"/>
      <c r="L34" s="9"/>
      <c r="M34" s="9"/>
      <c r="N34" s="9"/>
      <c r="O34" s="93">
        <f t="shared" si="0"/>
        <v>20</v>
      </c>
      <c r="P34" s="3"/>
      <c r="Q34" s="3">
        <f t="shared" si="1"/>
        <v>1</v>
      </c>
      <c r="R34" s="3">
        <f t="shared" si="2"/>
        <v>0</v>
      </c>
    </row>
    <row r="35" spans="1:18" ht="15.75" customHeight="1" x14ac:dyDescent="0.25">
      <c r="A35" s="3"/>
      <c r="B35" s="7" t="s">
        <v>757</v>
      </c>
      <c r="C35" s="7" t="s">
        <v>758</v>
      </c>
      <c r="D35" s="7" t="s">
        <v>202</v>
      </c>
      <c r="E35" s="9"/>
      <c r="F35" s="9"/>
      <c r="G35" s="9"/>
      <c r="H35" s="9"/>
      <c r="I35" s="9"/>
      <c r="J35" s="9"/>
      <c r="K35" s="9">
        <v>20</v>
      </c>
      <c r="L35" s="9"/>
      <c r="M35" s="9"/>
      <c r="N35" s="9"/>
      <c r="O35" s="93">
        <f t="shared" si="0"/>
        <v>20</v>
      </c>
      <c r="P35" s="3"/>
      <c r="Q35" s="3">
        <f t="shared" si="1"/>
        <v>1</v>
      </c>
      <c r="R35" s="3">
        <f t="shared" si="2"/>
        <v>0</v>
      </c>
    </row>
    <row r="36" spans="1:18" ht="15.75" customHeight="1" x14ac:dyDescent="0.25">
      <c r="A36" s="3"/>
      <c r="B36" s="7" t="s">
        <v>813</v>
      </c>
      <c r="C36" s="7" t="s">
        <v>814</v>
      </c>
      <c r="D36" s="7" t="s">
        <v>562</v>
      </c>
      <c r="E36" s="9"/>
      <c r="F36" s="9"/>
      <c r="G36" s="9"/>
      <c r="H36" s="9"/>
      <c r="I36" s="9"/>
      <c r="J36" s="9"/>
      <c r="K36" s="9"/>
      <c r="L36" s="9">
        <v>20</v>
      </c>
      <c r="M36" s="9"/>
      <c r="N36" s="9"/>
      <c r="O36" s="93">
        <f t="shared" si="0"/>
        <v>20</v>
      </c>
      <c r="P36" s="3"/>
      <c r="Q36" s="3">
        <f t="shared" si="1"/>
        <v>1</v>
      </c>
      <c r="R36" s="3">
        <f t="shared" si="2"/>
        <v>0</v>
      </c>
    </row>
    <row r="37" spans="1:18" ht="15.75" customHeight="1" x14ac:dyDescent="0.25">
      <c r="A37" s="3"/>
      <c r="B37" s="7" t="s">
        <v>206</v>
      </c>
      <c r="C37" s="7" t="s">
        <v>275</v>
      </c>
      <c r="D37" s="7" t="s">
        <v>205</v>
      </c>
      <c r="E37" s="9"/>
      <c r="F37" s="9">
        <v>10</v>
      </c>
      <c r="G37" s="9"/>
      <c r="H37" s="9"/>
      <c r="I37" s="9">
        <v>8</v>
      </c>
      <c r="J37" s="9"/>
      <c r="K37" s="9"/>
      <c r="L37" s="9"/>
      <c r="M37" s="9"/>
      <c r="N37" s="9"/>
      <c r="O37" s="93">
        <f t="shared" si="0"/>
        <v>18</v>
      </c>
      <c r="P37" s="3"/>
      <c r="Q37" s="3">
        <f t="shared" si="1"/>
        <v>2</v>
      </c>
      <c r="R37" s="3">
        <f t="shared" si="2"/>
        <v>0</v>
      </c>
    </row>
    <row r="38" spans="1:18" ht="15.75" customHeight="1" x14ac:dyDescent="0.25">
      <c r="A38" s="3"/>
      <c r="B38" s="7" t="s">
        <v>292</v>
      </c>
      <c r="C38" s="7" t="s">
        <v>293</v>
      </c>
      <c r="D38" s="7" t="s">
        <v>294</v>
      </c>
      <c r="E38" s="9"/>
      <c r="F38" s="9"/>
      <c r="G38" s="9">
        <v>18</v>
      </c>
      <c r="H38" s="9"/>
      <c r="I38" s="9"/>
      <c r="J38" s="9"/>
      <c r="K38" s="9"/>
      <c r="L38" s="9"/>
      <c r="M38" s="9"/>
      <c r="N38" s="9"/>
      <c r="O38" s="93">
        <f t="shared" si="0"/>
        <v>18</v>
      </c>
      <c r="P38" s="3"/>
      <c r="Q38" s="3">
        <f t="shared" si="1"/>
        <v>1</v>
      </c>
      <c r="R38" s="3">
        <f t="shared" si="2"/>
        <v>0</v>
      </c>
    </row>
    <row r="39" spans="1:18" ht="15.75" customHeight="1" x14ac:dyDescent="0.25">
      <c r="A39" s="3"/>
      <c r="B39" s="7" t="s">
        <v>266</v>
      </c>
      <c r="C39" s="7" t="s">
        <v>267</v>
      </c>
      <c r="D39" s="7" t="s">
        <v>156</v>
      </c>
      <c r="E39" s="9"/>
      <c r="F39" s="9">
        <v>18</v>
      </c>
      <c r="G39" s="9"/>
      <c r="H39" s="9"/>
      <c r="I39" s="9"/>
      <c r="J39" s="9"/>
      <c r="K39" s="9"/>
      <c r="L39" s="9"/>
      <c r="M39" s="9"/>
      <c r="N39" s="9"/>
      <c r="O39" s="93">
        <f t="shared" si="0"/>
        <v>18</v>
      </c>
      <c r="P39" s="3"/>
      <c r="Q39" s="3">
        <f t="shared" si="1"/>
        <v>1</v>
      </c>
      <c r="R39" s="3">
        <f t="shared" si="2"/>
        <v>0</v>
      </c>
    </row>
    <row r="40" spans="1:18" ht="15.75" customHeight="1" x14ac:dyDescent="0.25">
      <c r="A40" s="3"/>
      <c r="B40" s="7" t="s">
        <v>815</v>
      </c>
      <c r="C40" s="7" t="s">
        <v>816</v>
      </c>
      <c r="D40" s="7" t="s">
        <v>202</v>
      </c>
      <c r="E40" s="9"/>
      <c r="F40" s="9"/>
      <c r="G40" s="9"/>
      <c r="H40" s="9"/>
      <c r="I40" s="9"/>
      <c r="J40" s="9"/>
      <c r="K40" s="9"/>
      <c r="L40" s="9">
        <v>18</v>
      </c>
      <c r="M40" s="9"/>
      <c r="N40" s="9"/>
      <c r="O40" s="93">
        <f t="shared" si="0"/>
        <v>18</v>
      </c>
      <c r="P40" s="3"/>
      <c r="Q40" s="3">
        <f t="shared" si="1"/>
        <v>1</v>
      </c>
      <c r="R40" s="3">
        <f t="shared" si="2"/>
        <v>0</v>
      </c>
    </row>
    <row r="41" spans="1:18" ht="15.75" customHeight="1" x14ac:dyDescent="0.25">
      <c r="A41" s="3"/>
      <c r="B41" s="7" t="s">
        <v>279</v>
      </c>
      <c r="C41" s="7" t="s">
        <v>280</v>
      </c>
      <c r="D41" s="7" t="s">
        <v>119</v>
      </c>
      <c r="E41" s="9"/>
      <c r="F41" s="9">
        <v>6</v>
      </c>
      <c r="G41" s="9"/>
      <c r="H41" s="9"/>
      <c r="I41" s="9"/>
      <c r="J41" s="9"/>
      <c r="K41" s="9"/>
      <c r="L41" s="9"/>
      <c r="M41" s="9">
        <v>11</v>
      </c>
      <c r="N41" s="9"/>
      <c r="O41" s="93">
        <f t="shared" si="0"/>
        <v>17</v>
      </c>
      <c r="P41" s="3"/>
      <c r="Q41" s="3">
        <f t="shared" si="1"/>
        <v>2</v>
      </c>
      <c r="R41" s="3">
        <f t="shared" si="2"/>
        <v>0</v>
      </c>
    </row>
    <row r="42" spans="1:18" ht="15.75" customHeight="1" x14ac:dyDescent="0.25">
      <c r="A42" s="3"/>
      <c r="B42" s="7" t="s">
        <v>184</v>
      </c>
      <c r="C42" s="7" t="s">
        <v>185</v>
      </c>
      <c r="D42" s="10" t="s">
        <v>186</v>
      </c>
      <c r="E42" s="9">
        <v>16</v>
      </c>
      <c r="F42" s="9"/>
      <c r="G42" s="9"/>
      <c r="H42" s="9"/>
      <c r="I42" s="9"/>
      <c r="J42" s="9"/>
      <c r="K42" s="9"/>
      <c r="L42" s="9"/>
      <c r="M42" s="9"/>
      <c r="N42" s="9"/>
      <c r="O42" s="93">
        <f t="shared" si="0"/>
        <v>16</v>
      </c>
      <c r="P42" s="3"/>
      <c r="Q42" s="3">
        <f t="shared" si="1"/>
        <v>1</v>
      </c>
      <c r="R42" s="3">
        <f t="shared" si="2"/>
        <v>0</v>
      </c>
    </row>
    <row r="43" spans="1:18" ht="15.75" customHeight="1" x14ac:dyDescent="0.25">
      <c r="A43" s="3"/>
      <c r="B43" s="7" t="s">
        <v>295</v>
      </c>
      <c r="C43" s="7" t="s">
        <v>296</v>
      </c>
      <c r="D43" s="7" t="s">
        <v>297</v>
      </c>
      <c r="E43" s="9"/>
      <c r="F43" s="9"/>
      <c r="G43" s="9">
        <v>16</v>
      </c>
      <c r="H43" s="9"/>
      <c r="I43" s="9"/>
      <c r="J43" s="9"/>
      <c r="K43" s="9"/>
      <c r="L43" s="9"/>
      <c r="M43" s="9"/>
      <c r="N43" s="9"/>
      <c r="O43" s="93">
        <f t="shared" si="0"/>
        <v>16</v>
      </c>
      <c r="P43" s="3"/>
      <c r="Q43" s="3">
        <f t="shared" si="1"/>
        <v>1</v>
      </c>
      <c r="R43" s="3">
        <f t="shared" si="2"/>
        <v>0</v>
      </c>
    </row>
    <row r="44" spans="1:18" ht="15.75" customHeight="1" x14ac:dyDescent="0.25">
      <c r="A44" s="3"/>
      <c r="B44" s="7" t="s">
        <v>283</v>
      </c>
      <c r="C44" s="7" t="s">
        <v>284</v>
      </c>
      <c r="D44" s="7" t="s">
        <v>285</v>
      </c>
      <c r="E44" s="9"/>
      <c r="F44" s="9">
        <v>1</v>
      </c>
      <c r="G44" s="9">
        <v>15</v>
      </c>
      <c r="H44" s="9"/>
      <c r="I44" s="9"/>
      <c r="J44" s="9"/>
      <c r="K44" s="9"/>
      <c r="L44" s="9"/>
      <c r="M44" s="9"/>
      <c r="N44" s="9"/>
      <c r="O44" s="93">
        <f t="shared" si="0"/>
        <v>16</v>
      </c>
      <c r="P44" s="3"/>
      <c r="Q44" s="3">
        <f t="shared" si="1"/>
        <v>2</v>
      </c>
      <c r="R44" s="3">
        <f t="shared" si="2"/>
        <v>0</v>
      </c>
    </row>
    <row r="45" spans="1:18" ht="15.75" customHeight="1" x14ac:dyDescent="0.25">
      <c r="A45" s="3"/>
      <c r="B45" s="7" t="s">
        <v>622</v>
      </c>
      <c r="C45" s="7" t="s">
        <v>623</v>
      </c>
      <c r="D45" s="7" t="s">
        <v>624</v>
      </c>
      <c r="E45" s="9"/>
      <c r="F45" s="9"/>
      <c r="G45" s="9"/>
      <c r="H45" s="9"/>
      <c r="I45" s="9">
        <v>16</v>
      </c>
      <c r="J45" s="9"/>
      <c r="K45" s="9"/>
      <c r="L45" s="9"/>
      <c r="M45" s="9"/>
      <c r="N45" s="9"/>
      <c r="O45" s="93">
        <f t="shared" si="0"/>
        <v>16</v>
      </c>
      <c r="P45" s="3"/>
      <c r="Q45" s="3">
        <f t="shared" si="1"/>
        <v>1</v>
      </c>
      <c r="R45" s="3">
        <f t="shared" si="2"/>
        <v>0</v>
      </c>
    </row>
    <row r="46" spans="1:18" ht="15.75" customHeight="1" x14ac:dyDescent="0.25">
      <c r="A46" s="3"/>
      <c r="B46" s="7" t="s">
        <v>817</v>
      </c>
      <c r="C46" s="7" t="s">
        <v>818</v>
      </c>
      <c r="D46" s="7" t="s">
        <v>474</v>
      </c>
      <c r="E46" s="9"/>
      <c r="F46" s="9"/>
      <c r="G46" s="9"/>
      <c r="H46" s="9"/>
      <c r="I46" s="9"/>
      <c r="J46" s="9"/>
      <c r="K46" s="9"/>
      <c r="L46" s="9">
        <v>16</v>
      </c>
      <c r="M46" s="9"/>
      <c r="N46" s="9"/>
      <c r="O46" s="93">
        <f t="shared" si="0"/>
        <v>16</v>
      </c>
      <c r="P46" s="3"/>
      <c r="Q46" s="3">
        <f t="shared" si="1"/>
        <v>1</v>
      </c>
      <c r="R46" s="3">
        <f t="shared" si="2"/>
        <v>0</v>
      </c>
    </row>
    <row r="47" spans="1:18" ht="15.75" customHeight="1" x14ac:dyDescent="0.25">
      <c r="A47" s="3"/>
      <c r="B47" s="7" t="s">
        <v>270</v>
      </c>
      <c r="C47" s="7" t="s">
        <v>271</v>
      </c>
      <c r="D47" s="8" t="s">
        <v>133</v>
      </c>
      <c r="E47" s="9"/>
      <c r="F47" s="9">
        <v>15</v>
      </c>
      <c r="G47" s="9"/>
      <c r="H47" s="9"/>
      <c r="I47" s="9"/>
      <c r="J47" s="9"/>
      <c r="K47" s="9"/>
      <c r="L47" s="9"/>
      <c r="M47" s="9"/>
      <c r="N47" s="9"/>
      <c r="O47" s="93">
        <f t="shared" si="0"/>
        <v>15</v>
      </c>
      <c r="P47" s="3"/>
      <c r="Q47" s="3">
        <f t="shared" si="1"/>
        <v>1</v>
      </c>
      <c r="R47" s="3">
        <f t="shared" si="2"/>
        <v>0</v>
      </c>
    </row>
    <row r="48" spans="1:18" ht="15.75" customHeight="1" x14ac:dyDescent="0.25">
      <c r="A48" s="3"/>
      <c r="B48" s="19" t="s">
        <v>622</v>
      </c>
      <c r="C48" s="19" t="s">
        <v>625</v>
      </c>
      <c r="D48" s="19" t="s">
        <v>624</v>
      </c>
      <c r="E48" s="9"/>
      <c r="F48" s="9"/>
      <c r="G48" s="9"/>
      <c r="H48" s="9"/>
      <c r="I48" s="9">
        <v>14</v>
      </c>
      <c r="J48" s="9"/>
      <c r="K48" s="9"/>
      <c r="L48" s="9"/>
      <c r="M48" s="9"/>
      <c r="N48" s="9"/>
      <c r="O48" s="93">
        <f t="shared" si="0"/>
        <v>14</v>
      </c>
      <c r="P48" s="3"/>
      <c r="Q48" s="3">
        <f t="shared" si="1"/>
        <v>1</v>
      </c>
      <c r="R48" s="3">
        <f t="shared" si="2"/>
        <v>0</v>
      </c>
    </row>
    <row r="49" spans="1:18" ht="15.75" customHeight="1" x14ac:dyDescent="0.25">
      <c r="A49" s="3"/>
      <c r="B49" s="19" t="s">
        <v>716</v>
      </c>
      <c r="C49" s="19" t="s">
        <v>717</v>
      </c>
      <c r="D49" s="19" t="s">
        <v>156</v>
      </c>
      <c r="E49" s="9"/>
      <c r="F49" s="9"/>
      <c r="G49" s="9"/>
      <c r="H49" s="9"/>
      <c r="I49" s="9"/>
      <c r="J49" s="9">
        <v>14</v>
      </c>
      <c r="K49" s="9"/>
      <c r="L49" s="9"/>
      <c r="M49" s="9"/>
      <c r="N49" s="9"/>
      <c r="O49" s="93">
        <f t="shared" si="0"/>
        <v>14</v>
      </c>
      <c r="P49" s="3"/>
      <c r="Q49" s="3">
        <f t="shared" si="1"/>
        <v>1</v>
      </c>
      <c r="R49" s="3">
        <f t="shared" si="2"/>
        <v>0</v>
      </c>
    </row>
    <row r="50" spans="1:18" ht="15.75" customHeight="1" x14ac:dyDescent="0.25">
      <c r="A50" s="3"/>
      <c r="B50" s="19" t="s">
        <v>718</v>
      </c>
      <c r="C50" s="19" t="s">
        <v>719</v>
      </c>
      <c r="D50" s="19" t="s">
        <v>205</v>
      </c>
      <c r="E50" s="9"/>
      <c r="F50" s="9"/>
      <c r="G50" s="9"/>
      <c r="H50" s="9"/>
      <c r="I50" s="9"/>
      <c r="J50" s="95">
        <v>13</v>
      </c>
      <c r="K50" s="9"/>
      <c r="L50" s="9"/>
      <c r="M50" s="9"/>
      <c r="N50" s="9"/>
      <c r="O50" s="93">
        <f t="shared" si="0"/>
        <v>13</v>
      </c>
      <c r="P50" s="3"/>
      <c r="Q50" s="3">
        <f t="shared" si="1"/>
        <v>1</v>
      </c>
      <c r="R50" s="3">
        <f t="shared" si="2"/>
        <v>0</v>
      </c>
    </row>
    <row r="51" spans="1:18" ht="15.75" customHeight="1" x14ac:dyDescent="0.25">
      <c r="A51" s="3"/>
      <c r="B51" s="7" t="s">
        <v>206</v>
      </c>
      <c r="C51" s="3" t="s">
        <v>207</v>
      </c>
      <c r="D51" s="7" t="s">
        <v>205</v>
      </c>
      <c r="E51" s="9">
        <v>8</v>
      </c>
      <c r="F51" s="9">
        <v>4</v>
      </c>
      <c r="G51" s="9"/>
      <c r="H51" s="9"/>
      <c r="I51" s="9"/>
      <c r="J51" s="9"/>
      <c r="K51" s="9"/>
      <c r="L51" s="9"/>
      <c r="M51" s="9"/>
      <c r="N51" s="9"/>
      <c r="O51" s="93">
        <f t="shared" si="0"/>
        <v>12</v>
      </c>
      <c r="P51" s="3"/>
      <c r="Q51" s="3">
        <f t="shared" si="1"/>
        <v>2</v>
      </c>
      <c r="R51" s="3">
        <f t="shared" si="2"/>
        <v>0</v>
      </c>
    </row>
    <row r="52" spans="1:18" ht="15.75" customHeight="1" x14ac:dyDescent="0.25">
      <c r="A52" s="3"/>
      <c r="B52" s="19" t="s">
        <v>203</v>
      </c>
      <c r="C52" s="19" t="s">
        <v>208</v>
      </c>
      <c r="D52" s="19" t="s">
        <v>205</v>
      </c>
      <c r="E52" s="9">
        <v>7</v>
      </c>
      <c r="F52" s="9"/>
      <c r="G52" s="9"/>
      <c r="H52" s="9">
        <v>5</v>
      </c>
      <c r="I52" s="9"/>
      <c r="J52" s="9"/>
      <c r="K52" s="9"/>
      <c r="L52" s="9"/>
      <c r="M52" s="9"/>
      <c r="N52" s="9"/>
      <c r="O52" s="93">
        <f t="shared" si="0"/>
        <v>12</v>
      </c>
      <c r="P52" s="3"/>
      <c r="Q52" s="3">
        <f t="shared" si="1"/>
        <v>2</v>
      </c>
      <c r="R52" s="3">
        <f t="shared" si="2"/>
        <v>0</v>
      </c>
    </row>
    <row r="53" spans="1:18" ht="15.75" customHeight="1" x14ac:dyDescent="0.25">
      <c r="A53" s="3"/>
      <c r="B53" s="7" t="s">
        <v>268</v>
      </c>
      <c r="C53" s="7" t="s">
        <v>274</v>
      </c>
      <c r="D53" s="8" t="s">
        <v>133</v>
      </c>
      <c r="E53" s="9"/>
      <c r="F53" s="9">
        <v>12</v>
      </c>
      <c r="G53" s="9"/>
      <c r="H53" s="9"/>
      <c r="I53" s="9"/>
      <c r="J53" s="9"/>
      <c r="K53" s="9"/>
      <c r="L53" s="9"/>
      <c r="M53" s="9"/>
      <c r="N53" s="9"/>
      <c r="O53" s="93">
        <f t="shared" si="0"/>
        <v>12</v>
      </c>
      <c r="P53" s="3"/>
      <c r="Q53" s="3">
        <f t="shared" si="1"/>
        <v>1</v>
      </c>
      <c r="R53" s="3">
        <f t="shared" si="2"/>
        <v>0</v>
      </c>
    </row>
    <row r="54" spans="1:18" ht="15.75" customHeight="1" x14ac:dyDescent="0.25">
      <c r="A54" s="3"/>
      <c r="B54" s="7" t="s">
        <v>626</v>
      </c>
      <c r="C54" s="7" t="s">
        <v>627</v>
      </c>
      <c r="D54" s="7" t="s">
        <v>335</v>
      </c>
      <c r="E54" s="9"/>
      <c r="F54" s="9"/>
      <c r="G54" s="9"/>
      <c r="H54" s="9"/>
      <c r="I54" s="9">
        <v>11</v>
      </c>
      <c r="J54" s="9"/>
      <c r="K54" s="9"/>
      <c r="L54" s="9"/>
      <c r="M54" s="9"/>
      <c r="N54" s="9"/>
      <c r="O54" s="93">
        <f t="shared" si="0"/>
        <v>11</v>
      </c>
      <c r="P54" s="3"/>
      <c r="Q54" s="3">
        <f t="shared" si="1"/>
        <v>1</v>
      </c>
      <c r="R54" s="3">
        <f t="shared" si="2"/>
        <v>0</v>
      </c>
    </row>
    <row r="55" spans="1:18" ht="15.75" customHeight="1" x14ac:dyDescent="0.25">
      <c r="A55" s="3"/>
      <c r="B55" s="7" t="s">
        <v>200</v>
      </c>
      <c r="C55" s="7" t="s">
        <v>201</v>
      </c>
      <c r="D55" s="8" t="s">
        <v>202</v>
      </c>
      <c r="E55" s="9">
        <v>10</v>
      </c>
      <c r="F55" s="9"/>
      <c r="G55" s="9"/>
      <c r="H55" s="9"/>
      <c r="I55" s="9"/>
      <c r="J55" s="9"/>
      <c r="K55" s="9"/>
      <c r="L55" s="9"/>
      <c r="M55" s="9"/>
      <c r="N55" s="9"/>
      <c r="O55" s="93">
        <f t="shared" si="0"/>
        <v>10</v>
      </c>
      <c r="P55" s="3"/>
      <c r="Q55" s="3">
        <f t="shared" si="1"/>
        <v>1</v>
      </c>
      <c r="R55" s="3">
        <f t="shared" si="2"/>
        <v>0</v>
      </c>
    </row>
    <row r="56" spans="1:18" ht="15.75" customHeight="1" x14ac:dyDescent="0.25">
      <c r="A56" s="3"/>
      <c r="B56" s="7" t="s">
        <v>628</v>
      </c>
      <c r="C56" s="7" t="s">
        <v>629</v>
      </c>
      <c r="D56" s="8" t="s">
        <v>306</v>
      </c>
      <c r="E56" s="9"/>
      <c r="F56" s="9"/>
      <c r="G56" s="9"/>
      <c r="H56" s="9"/>
      <c r="I56" s="9">
        <v>9</v>
      </c>
      <c r="J56" s="9"/>
      <c r="K56" s="9"/>
      <c r="L56" s="9"/>
      <c r="M56" s="9"/>
      <c r="N56" s="9"/>
      <c r="O56" s="93">
        <f t="shared" si="0"/>
        <v>9</v>
      </c>
      <c r="P56" s="3"/>
      <c r="Q56" s="3">
        <f t="shared" si="1"/>
        <v>1</v>
      </c>
      <c r="R56" s="3">
        <f t="shared" si="2"/>
        <v>0</v>
      </c>
    </row>
    <row r="57" spans="1:18" ht="15.75" customHeight="1" x14ac:dyDescent="0.25">
      <c r="A57" s="3"/>
      <c r="B57" s="7" t="s">
        <v>209</v>
      </c>
      <c r="C57" s="7" t="s">
        <v>210</v>
      </c>
      <c r="D57" s="7" t="s">
        <v>211</v>
      </c>
      <c r="E57" s="9">
        <v>6</v>
      </c>
      <c r="F57" s="9">
        <v>3</v>
      </c>
      <c r="G57" s="9"/>
      <c r="H57" s="9"/>
      <c r="I57" s="9"/>
      <c r="J57" s="9"/>
      <c r="K57" s="9"/>
      <c r="L57" s="9"/>
      <c r="M57" s="9"/>
      <c r="N57" s="9"/>
      <c r="O57" s="93">
        <f t="shared" si="0"/>
        <v>9</v>
      </c>
      <c r="P57" s="3"/>
      <c r="Q57" s="3">
        <f t="shared" si="1"/>
        <v>2</v>
      </c>
      <c r="R57" s="3">
        <f t="shared" si="2"/>
        <v>0</v>
      </c>
    </row>
    <row r="58" spans="1:18" ht="15.75" customHeight="1" x14ac:dyDescent="0.25">
      <c r="A58" s="3"/>
      <c r="B58" s="7" t="s">
        <v>545</v>
      </c>
      <c r="C58" s="7" t="s">
        <v>546</v>
      </c>
      <c r="D58" s="7" t="s">
        <v>511</v>
      </c>
      <c r="E58" s="9"/>
      <c r="F58" s="9"/>
      <c r="G58" s="9"/>
      <c r="H58" s="9">
        <v>9</v>
      </c>
      <c r="I58" s="9"/>
      <c r="J58" s="9"/>
      <c r="K58" s="9"/>
      <c r="L58" s="9"/>
      <c r="M58" s="9"/>
      <c r="N58" s="9"/>
      <c r="O58" s="93">
        <f t="shared" si="0"/>
        <v>9</v>
      </c>
      <c r="P58" s="3"/>
      <c r="Q58" s="3">
        <f t="shared" si="1"/>
        <v>1</v>
      </c>
      <c r="R58" s="3">
        <f t="shared" si="2"/>
        <v>0</v>
      </c>
    </row>
    <row r="59" spans="1:18" ht="15.75" customHeight="1" x14ac:dyDescent="0.25">
      <c r="A59" s="3"/>
      <c r="B59" s="7" t="s">
        <v>720</v>
      </c>
      <c r="C59" s="7" t="s">
        <v>721</v>
      </c>
      <c r="D59" s="7" t="s">
        <v>119</v>
      </c>
      <c r="E59" s="9"/>
      <c r="F59" s="9"/>
      <c r="G59" s="9"/>
      <c r="H59" s="9"/>
      <c r="I59" s="9"/>
      <c r="J59" s="9">
        <v>8</v>
      </c>
      <c r="K59" s="9"/>
      <c r="L59" s="9"/>
      <c r="M59" s="9"/>
      <c r="N59" s="9"/>
      <c r="O59" s="93">
        <f t="shared" si="0"/>
        <v>8</v>
      </c>
      <c r="P59" s="3"/>
      <c r="Q59" s="3">
        <f t="shared" si="1"/>
        <v>1</v>
      </c>
      <c r="R59" s="3">
        <f t="shared" si="2"/>
        <v>0</v>
      </c>
    </row>
    <row r="60" spans="1:18" ht="15.75" customHeight="1" x14ac:dyDescent="0.25">
      <c r="A60" s="3"/>
      <c r="B60" s="19" t="s">
        <v>722</v>
      </c>
      <c r="C60" s="19" t="s">
        <v>723</v>
      </c>
      <c r="D60" s="19" t="s">
        <v>98</v>
      </c>
      <c r="E60" s="9"/>
      <c r="F60" s="9"/>
      <c r="G60" s="9"/>
      <c r="H60" s="9"/>
      <c r="I60" s="9"/>
      <c r="J60" s="9">
        <v>6</v>
      </c>
      <c r="K60" s="9"/>
      <c r="L60" s="9"/>
      <c r="M60" s="9"/>
      <c r="N60" s="9"/>
      <c r="O60" s="93">
        <f t="shared" si="0"/>
        <v>6</v>
      </c>
      <c r="P60" s="3"/>
      <c r="Q60" s="3">
        <f t="shared" si="1"/>
        <v>1</v>
      </c>
      <c r="R60" s="3">
        <f t="shared" si="2"/>
        <v>0</v>
      </c>
    </row>
    <row r="61" spans="1:18" ht="15.75" customHeight="1" x14ac:dyDescent="0.25">
      <c r="A61" s="3"/>
      <c r="B61" s="39" t="s">
        <v>281</v>
      </c>
      <c r="C61" s="39" t="s">
        <v>282</v>
      </c>
      <c r="D61" s="39" t="s">
        <v>92</v>
      </c>
      <c r="E61" s="123"/>
      <c r="F61" s="123">
        <v>5</v>
      </c>
      <c r="G61" s="123"/>
      <c r="H61" s="123"/>
      <c r="I61" s="123"/>
      <c r="J61" s="123"/>
      <c r="K61" s="123"/>
      <c r="L61" s="123"/>
      <c r="M61" s="123"/>
      <c r="N61" s="123"/>
      <c r="O61" s="124">
        <f t="shared" si="0"/>
        <v>5</v>
      </c>
      <c r="P61" s="3"/>
      <c r="Q61" s="3">
        <f t="shared" si="1"/>
        <v>1</v>
      </c>
      <c r="R61" s="3">
        <f t="shared" si="2"/>
        <v>0</v>
      </c>
    </row>
    <row r="62" spans="1:18" ht="15.75" customHeight="1" x14ac:dyDescent="0.25">
      <c r="A62" s="3"/>
      <c r="B62" s="40" t="s">
        <v>547</v>
      </c>
      <c r="C62" s="40" t="s">
        <v>548</v>
      </c>
      <c r="D62" s="140" t="s">
        <v>389</v>
      </c>
      <c r="E62" s="111"/>
      <c r="F62" s="111"/>
      <c r="G62" s="111"/>
      <c r="H62" s="111">
        <v>4</v>
      </c>
      <c r="I62" s="111"/>
      <c r="J62" s="111"/>
      <c r="K62" s="111"/>
      <c r="L62" s="111"/>
      <c r="M62" s="111"/>
      <c r="N62" s="111"/>
      <c r="O62" s="124">
        <f t="shared" si="0"/>
        <v>4</v>
      </c>
      <c r="P62" s="3"/>
      <c r="Q62" s="3">
        <f t="shared" si="1"/>
        <v>1</v>
      </c>
      <c r="R62" s="3">
        <f t="shared" si="2"/>
        <v>0</v>
      </c>
    </row>
    <row r="63" spans="1:18" ht="15.75" customHeight="1" x14ac:dyDescent="0.25">
      <c r="A63" s="3"/>
      <c r="B63" s="116" t="s">
        <v>101</v>
      </c>
      <c r="C63" s="116" t="s">
        <v>549</v>
      </c>
      <c r="D63" s="116" t="s">
        <v>103</v>
      </c>
      <c r="E63" s="111"/>
      <c r="F63" s="111"/>
      <c r="G63" s="111"/>
      <c r="H63" s="111">
        <v>3</v>
      </c>
      <c r="I63" s="111"/>
      <c r="J63" s="111"/>
      <c r="K63" s="111"/>
      <c r="L63" s="111"/>
      <c r="M63" s="111"/>
      <c r="N63" s="111"/>
      <c r="O63" s="124">
        <f t="shared" si="0"/>
        <v>3</v>
      </c>
      <c r="P63" s="3"/>
      <c r="Q63" s="3">
        <f t="shared" si="1"/>
        <v>1</v>
      </c>
      <c r="R63" s="3">
        <f t="shared" si="2"/>
        <v>0</v>
      </c>
    </row>
    <row r="64" spans="1:18" ht="15.75" customHeight="1" x14ac:dyDescent="0.25">
      <c r="A64" s="3"/>
      <c r="B64" s="40" t="s">
        <v>217</v>
      </c>
      <c r="C64" s="40" t="s">
        <v>218</v>
      </c>
      <c r="D64" s="40" t="s">
        <v>103</v>
      </c>
      <c r="E64" s="111">
        <v>3</v>
      </c>
      <c r="F64" s="111"/>
      <c r="G64" s="111"/>
      <c r="H64" s="111"/>
      <c r="I64" s="111"/>
      <c r="J64" s="111"/>
      <c r="K64" s="111"/>
      <c r="L64" s="111"/>
      <c r="M64" s="111"/>
      <c r="N64" s="111"/>
      <c r="O64" s="124">
        <f t="shared" si="0"/>
        <v>3</v>
      </c>
      <c r="P64" s="3"/>
      <c r="Q64" s="3">
        <f t="shared" si="1"/>
        <v>1</v>
      </c>
      <c r="R64" s="3">
        <f t="shared" si="2"/>
        <v>0</v>
      </c>
    </row>
    <row r="65" spans="1:18" ht="15.75" customHeight="1" x14ac:dyDescent="0.25">
      <c r="A65" s="3"/>
      <c r="B65" s="40" t="s">
        <v>203</v>
      </c>
      <c r="C65" s="40" t="s">
        <v>550</v>
      </c>
      <c r="D65" s="40" t="s">
        <v>205</v>
      </c>
      <c r="E65" s="111"/>
      <c r="F65" s="111"/>
      <c r="G65" s="111"/>
      <c r="H65" s="111">
        <v>2</v>
      </c>
      <c r="I65" s="111"/>
      <c r="J65" s="111"/>
      <c r="K65" s="111"/>
      <c r="L65" s="111"/>
      <c r="M65" s="111"/>
      <c r="N65" s="111"/>
      <c r="O65" s="124">
        <f t="shared" si="0"/>
        <v>2</v>
      </c>
      <c r="P65" s="3"/>
      <c r="Q65" s="3">
        <f t="shared" si="1"/>
        <v>1</v>
      </c>
      <c r="R65" s="3">
        <f t="shared" si="2"/>
        <v>0</v>
      </c>
    </row>
    <row r="66" spans="1:18" ht="15.75" customHeight="1" x14ac:dyDescent="0.25">
      <c r="A66" s="3"/>
      <c r="B66" s="40" t="s">
        <v>220</v>
      </c>
      <c r="C66" s="52" t="s">
        <v>221</v>
      </c>
      <c r="D66" s="52" t="s">
        <v>222</v>
      </c>
      <c r="E66" s="111">
        <v>1</v>
      </c>
      <c r="F66" s="111"/>
      <c r="G66" s="111"/>
      <c r="H66" s="111"/>
      <c r="I66" s="111"/>
      <c r="J66" s="111"/>
      <c r="K66" s="111"/>
      <c r="L66" s="111"/>
      <c r="M66" s="111"/>
      <c r="N66" s="111"/>
      <c r="O66" s="124">
        <f t="shared" si="0"/>
        <v>1</v>
      </c>
      <c r="P66" s="3"/>
      <c r="Q66" s="3">
        <f t="shared" si="1"/>
        <v>1</v>
      </c>
      <c r="R66" s="3">
        <f t="shared" si="2"/>
        <v>0</v>
      </c>
    </row>
    <row r="67" spans="1:18" ht="15.75" customHeight="1" x14ac:dyDescent="0.25">
      <c r="A67" s="3"/>
      <c r="B67" s="40"/>
      <c r="C67" s="40"/>
      <c r="D67" s="40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24">
        <f t="shared" si="0"/>
        <v>0</v>
      </c>
      <c r="P67" s="3"/>
      <c r="Q67" s="3">
        <f t="shared" si="1"/>
        <v>0</v>
      </c>
      <c r="R67" s="3">
        <f t="shared" si="2"/>
        <v>0</v>
      </c>
    </row>
    <row r="68" spans="1:18" ht="15.75" customHeight="1" x14ac:dyDescent="0.25">
      <c r="A68" s="3"/>
      <c r="B68" s="40"/>
      <c r="C68" s="40"/>
      <c r="D68" s="40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24">
        <f t="shared" si="0"/>
        <v>0</v>
      </c>
      <c r="P68" s="3"/>
      <c r="Q68" s="3">
        <f t="shared" si="1"/>
        <v>0</v>
      </c>
      <c r="R68" s="3">
        <f t="shared" si="2"/>
        <v>0</v>
      </c>
    </row>
    <row r="69" spans="1:18" ht="15.75" customHeight="1" x14ac:dyDescent="0.25">
      <c r="A69" s="3"/>
      <c r="B69" s="40"/>
      <c r="C69" s="40"/>
      <c r="D69" s="40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25">
        <f t="shared" si="0"/>
        <v>0</v>
      </c>
      <c r="P69" s="3"/>
      <c r="Q69" s="3">
        <f t="shared" si="1"/>
        <v>0</v>
      </c>
      <c r="R69" s="3">
        <f t="shared" si="2"/>
        <v>0</v>
      </c>
    </row>
    <row r="70" spans="1:18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</sheetData>
  <sortState xmlns:xlrd2="http://schemas.microsoft.com/office/spreadsheetml/2017/richdata2" ref="B9:O66">
    <sortCondition descending="1" ref="O9:O66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45"/>
  <sheetViews>
    <sheetView workbookViewId="0">
      <selection activeCell="A3" sqref="A3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81</v>
      </c>
      <c r="B1" s="3"/>
      <c r="C1" s="3"/>
      <c r="D1" s="3"/>
      <c r="E1" s="3"/>
      <c r="F1" s="12"/>
      <c r="G1" s="12"/>
      <c r="H1" s="3"/>
    </row>
    <row r="2" spans="1:26" x14ac:dyDescent="0.25">
      <c r="A2" s="6" t="s">
        <v>0</v>
      </c>
      <c r="B2" s="3"/>
      <c r="C2" s="3"/>
      <c r="D2" s="3"/>
      <c r="E2" s="3"/>
      <c r="F2" s="12"/>
      <c r="G2" s="12"/>
      <c r="H2" s="3"/>
    </row>
    <row r="3" spans="1:26" x14ac:dyDescent="0.25">
      <c r="A3" s="3" t="s">
        <v>13</v>
      </c>
      <c r="B3" s="3"/>
      <c r="C3" s="3"/>
      <c r="D3" s="3"/>
      <c r="E3" s="3"/>
      <c r="F3" s="12"/>
      <c r="G3" s="12"/>
      <c r="H3" s="3"/>
    </row>
    <row r="4" spans="1:26" x14ac:dyDescent="0.25">
      <c r="A4" s="4" t="s">
        <v>38</v>
      </c>
      <c r="B4" s="3"/>
      <c r="C4" s="3"/>
      <c r="D4" s="3"/>
      <c r="E4" s="3"/>
      <c r="F4" s="12"/>
      <c r="G4" s="12"/>
      <c r="H4" s="3"/>
    </row>
    <row r="5" spans="1:26" x14ac:dyDescent="0.25">
      <c r="A5" s="6" t="s">
        <v>499</v>
      </c>
      <c r="C5" s="6"/>
      <c r="D5" s="6"/>
      <c r="E5" s="6"/>
      <c r="F5" s="12"/>
      <c r="G5" s="12"/>
      <c r="H5" s="3"/>
    </row>
    <row r="6" spans="1:26" x14ac:dyDescent="0.25">
      <c r="A6" s="6" t="s">
        <v>500</v>
      </c>
      <c r="C6" s="6"/>
      <c r="D6" s="6"/>
      <c r="E6" s="6"/>
      <c r="F6" s="12"/>
      <c r="G6" s="12"/>
      <c r="H6" s="3"/>
    </row>
    <row r="7" spans="1:26" ht="15.75" x14ac:dyDescent="0.25">
      <c r="A7" s="49" t="s">
        <v>38</v>
      </c>
      <c r="B7" s="6"/>
      <c r="C7" s="6"/>
      <c r="D7" s="6"/>
      <c r="E7" s="6"/>
      <c r="F7" s="12"/>
      <c r="G7" s="12"/>
      <c r="H7" s="3"/>
    </row>
    <row r="8" spans="1:26" x14ac:dyDescent="0.25">
      <c r="A8" s="4" t="s">
        <v>82</v>
      </c>
      <c r="B8" s="6"/>
      <c r="C8" s="6"/>
      <c r="D8" s="6"/>
      <c r="E8" s="6"/>
      <c r="F8" s="12"/>
      <c r="G8" s="12"/>
      <c r="H8" s="3"/>
    </row>
    <row r="9" spans="1:26" x14ac:dyDescent="0.25">
      <c r="A9" s="71"/>
      <c r="B9" s="6"/>
      <c r="C9" s="6"/>
      <c r="D9" s="6"/>
      <c r="E9" s="6"/>
      <c r="F9" s="12"/>
      <c r="G9" s="12"/>
      <c r="H9" s="3"/>
    </row>
    <row r="10" spans="1:26" x14ac:dyDescent="0.25">
      <c r="A10" s="3"/>
      <c r="B10" s="6" t="s">
        <v>6</v>
      </c>
      <c r="C10" s="6" t="s">
        <v>7</v>
      </c>
      <c r="D10" s="6" t="s">
        <v>14</v>
      </c>
      <c r="E10" s="6" t="s">
        <v>4</v>
      </c>
      <c r="F10" s="14" t="s">
        <v>15</v>
      </c>
      <c r="G10" s="14" t="s">
        <v>16</v>
      </c>
      <c r="H10" s="6" t="s">
        <v>17</v>
      </c>
    </row>
    <row r="11" spans="1:26" x14ac:dyDescent="0.25">
      <c r="A11" s="3">
        <v>1</v>
      </c>
      <c r="B11" s="7" t="s">
        <v>124</v>
      </c>
      <c r="C11" s="7" t="s">
        <v>125</v>
      </c>
      <c r="D11" s="7" t="s">
        <v>109</v>
      </c>
      <c r="E11" s="8" t="s">
        <v>126</v>
      </c>
      <c r="F11" s="15">
        <v>2017</v>
      </c>
      <c r="G11" s="15" t="s">
        <v>140</v>
      </c>
      <c r="H11" s="7" t="s">
        <v>89</v>
      </c>
    </row>
    <row r="12" spans="1:26" x14ac:dyDescent="0.25">
      <c r="A12" s="3">
        <v>2</v>
      </c>
      <c r="B12" s="7" t="s">
        <v>137</v>
      </c>
      <c r="C12" s="7" t="s">
        <v>138</v>
      </c>
      <c r="D12" s="7" t="s">
        <v>111</v>
      </c>
      <c r="E12" s="8" t="s">
        <v>139</v>
      </c>
      <c r="F12" s="15">
        <v>2019</v>
      </c>
      <c r="G12" s="15" t="s">
        <v>140</v>
      </c>
      <c r="H12" s="7" t="s">
        <v>89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3</v>
      </c>
      <c r="B13" s="7" t="s">
        <v>691</v>
      </c>
      <c r="C13" s="7" t="s">
        <v>692</v>
      </c>
      <c r="D13" s="7" t="s">
        <v>110</v>
      </c>
      <c r="E13" s="8" t="s">
        <v>222</v>
      </c>
      <c r="F13" s="15">
        <v>2019</v>
      </c>
      <c r="G13" s="15" t="s">
        <v>88</v>
      </c>
      <c r="H13" s="7" t="s">
        <v>685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>
        <v>4</v>
      </c>
      <c r="B14" s="7" t="s">
        <v>470</v>
      </c>
      <c r="C14" s="7" t="s">
        <v>829</v>
      </c>
      <c r="D14" s="7" t="s">
        <v>110</v>
      </c>
      <c r="E14" s="7" t="s">
        <v>98</v>
      </c>
      <c r="F14" s="11">
        <v>2020</v>
      </c>
      <c r="G14" s="15" t="s">
        <v>88</v>
      </c>
      <c r="H14" s="7" t="s">
        <v>825</v>
      </c>
    </row>
    <row r="15" spans="1:26" x14ac:dyDescent="0.25">
      <c r="A15" s="3">
        <v>5</v>
      </c>
      <c r="B15" s="7" t="s">
        <v>327</v>
      </c>
      <c r="C15" s="7" t="s">
        <v>328</v>
      </c>
      <c r="D15" s="7" t="s">
        <v>109</v>
      </c>
      <c r="E15" s="8" t="s">
        <v>333</v>
      </c>
      <c r="F15" s="15">
        <v>2019</v>
      </c>
      <c r="G15" s="15" t="s">
        <v>88</v>
      </c>
      <c r="H15" s="7" t="s">
        <v>312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>
        <v>6</v>
      </c>
      <c r="B16" s="7" t="s">
        <v>320</v>
      </c>
      <c r="C16" s="7" t="s">
        <v>321</v>
      </c>
      <c r="D16" s="7" t="s">
        <v>109</v>
      </c>
      <c r="E16" s="8" t="s">
        <v>156</v>
      </c>
      <c r="F16" s="16">
        <v>2018</v>
      </c>
      <c r="G16" s="15" t="s">
        <v>88</v>
      </c>
      <c r="H16" s="7" t="s">
        <v>312</v>
      </c>
    </row>
    <row r="17" spans="1:26" x14ac:dyDescent="0.25">
      <c r="A17" s="3">
        <v>7</v>
      </c>
      <c r="B17" s="7" t="s">
        <v>39</v>
      </c>
      <c r="C17" s="7" t="s">
        <v>686</v>
      </c>
      <c r="D17" s="7" t="s">
        <v>110</v>
      </c>
      <c r="E17" s="8" t="s">
        <v>40</v>
      </c>
      <c r="F17" s="15">
        <v>2019</v>
      </c>
      <c r="G17" s="15" t="s">
        <v>88</v>
      </c>
      <c r="H17" s="7" t="s">
        <v>685</v>
      </c>
    </row>
    <row r="18" spans="1:26" x14ac:dyDescent="0.25">
      <c r="A18" s="3">
        <v>8</v>
      </c>
      <c r="B18" s="7" t="s">
        <v>659</v>
      </c>
      <c r="C18" s="7" t="s">
        <v>660</v>
      </c>
      <c r="D18" s="7" t="s">
        <v>111</v>
      </c>
      <c r="E18" s="8" t="s">
        <v>119</v>
      </c>
      <c r="F18" s="11">
        <v>2019</v>
      </c>
      <c r="G18" s="15" t="s">
        <v>88</v>
      </c>
      <c r="H18" s="7" t="s">
        <v>658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>
        <v>9</v>
      </c>
      <c r="B19" s="7" t="s">
        <v>134</v>
      </c>
      <c r="C19" s="7" t="s">
        <v>135</v>
      </c>
      <c r="D19" s="7" t="s">
        <v>109</v>
      </c>
      <c r="E19" s="8" t="s">
        <v>136</v>
      </c>
      <c r="F19" s="15">
        <v>2018</v>
      </c>
      <c r="G19" s="15" t="s">
        <v>140</v>
      </c>
      <c r="H19" s="7" t="s">
        <v>89</v>
      </c>
    </row>
    <row r="20" spans="1:26" x14ac:dyDescent="0.25">
      <c r="A20" s="3">
        <v>10</v>
      </c>
      <c r="B20" s="7" t="s">
        <v>596</v>
      </c>
      <c r="C20" s="7" t="s">
        <v>701</v>
      </c>
      <c r="D20" s="7" t="s">
        <v>110</v>
      </c>
      <c r="E20" s="8" t="s">
        <v>597</v>
      </c>
      <c r="F20" s="15">
        <v>2018</v>
      </c>
      <c r="G20" s="15" t="s">
        <v>88</v>
      </c>
      <c r="H20" s="7" t="s">
        <v>685</v>
      </c>
    </row>
    <row r="21" spans="1:26" x14ac:dyDescent="0.25">
      <c r="A21" s="3">
        <v>11</v>
      </c>
      <c r="B21" s="7" t="s">
        <v>470</v>
      </c>
      <c r="C21" s="7" t="s">
        <v>826</v>
      </c>
      <c r="D21" s="7" t="s">
        <v>110</v>
      </c>
      <c r="E21" s="7" t="s">
        <v>98</v>
      </c>
      <c r="F21" s="11">
        <v>2019</v>
      </c>
      <c r="G21" s="15" t="s">
        <v>88</v>
      </c>
      <c r="H21" s="7" t="s">
        <v>825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>
        <v>12</v>
      </c>
      <c r="B22" s="7" t="s">
        <v>91</v>
      </c>
      <c r="C22" s="7" t="s">
        <v>43</v>
      </c>
      <c r="D22" s="7" t="s">
        <v>109</v>
      </c>
      <c r="E22" s="8" t="s">
        <v>92</v>
      </c>
      <c r="F22" s="15">
        <v>2019</v>
      </c>
      <c r="G22" s="11" t="s">
        <v>88</v>
      </c>
      <c r="H22" s="7" t="s">
        <v>89</v>
      </c>
      <c r="I22" s="20"/>
      <c r="J22" s="20"/>
      <c r="K22" s="3"/>
    </row>
    <row r="23" spans="1:26" ht="15.75" customHeight="1" x14ac:dyDescent="0.25">
      <c r="A23" s="3">
        <v>13</v>
      </c>
      <c r="B23" s="7" t="s">
        <v>649</v>
      </c>
      <c r="C23" s="7" t="s">
        <v>650</v>
      </c>
      <c r="D23" s="7" t="s">
        <v>109</v>
      </c>
      <c r="E23" s="8" t="s">
        <v>656</v>
      </c>
      <c r="F23" s="15">
        <v>2017</v>
      </c>
      <c r="G23" s="11" t="s">
        <v>140</v>
      </c>
      <c r="H23" s="7" t="s">
        <v>646</v>
      </c>
      <c r="I23" s="20"/>
      <c r="J23" s="2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>
        <v>14</v>
      </c>
      <c r="B24" s="7" t="s">
        <v>39</v>
      </c>
      <c r="C24" s="7" t="s">
        <v>844</v>
      </c>
      <c r="D24" s="7" t="s">
        <v>109</v>
      </c>
      <c r="E24" s="7" t="s">
        <v>40</v>
      </c>
      <c r="F24" s="11">
        <v>2020</v>
      </c>
      <c r="G24" s="7" t="s">
        <v>88</v>
      </c>
      <c r="H24" s="7" t="s">
        <v>839</v>
      </c>
      <c r="I24" s="20"/>
      <c r="J24" s="20"/>
      <c r="K24" s="3"/>
    </row>
    <row r="25" spans="1:26" ht="15.75" customHeight="1" x14ac:dyDescent="0.25">
      <c r="A25" s="3">
        <v>15</v>
      </c>
      <c r="B25" s="7" t="s">
        <v>683</v>
      </c>
      <c r="C25" s="7" t="s">
        <v>690</v>
      </c>
      <c r="D25" s="7" t="s">
        <v>110</v>
      </c>
      <c r="E25" s="8" t="s">
        <v>41</v>
      </c>
      <c r="F25" s="15">
        <v>2020</v>
      </c>
      <c r="G25" s="15" t="s">
        <v>88</v>
      </c>
      <c r="H25" s="7" t="s">
        <v>685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16</v>
      </c>
      <c r="B26" s="7" t="s">
        <v>470</v>
      </c>
      <c r="C26" s="7" t="s">
        <v>747</v>
      </c>
      <c r="D26" s="7" t="s">
        <v>110</v>
      </c>
      <c r="E26" s="8" t="s">
        <v>98</v>
      </c>
      <c r="F26" s="15">
        <v>2019</v>
      </c>
      <c r="G26" s="15" t="s">
        <v>88</v>
      </c>
      <c r="H26" s="7" t="s">
        <v>744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17</v>
      </c>
      <c r="B27" s="11" t="s">
        <v>482</v>
      </c>
      <c r="C27" s="11" t="s">
        <v>491</v>
      </c>
      <c r="D27" s="11" t="s">
        <v>109</v>
      </c>
      <c r="E27" s="10" t="s">
        <v>484</v>
      </c>
      <c r="F27" s="11">
        <v>2018</v>
      </c>
      <c r="G27" s="15" t="s">
        <v>140</v>
      </c>
      <c r="H27" s="7" t="s">
        <v>460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>
        <v>18</v>
      </c>
      <c r="B28" s="7" t="s">
        <v>827</v>
      </c>
      <c r="C28" s="7" t="s">
        <v>828</v>
      </c>
      <c r="D28" s="7" t="s">
        <v>109</v>
      </c>
      <c r="E28" s="7" t="s">
        <v>245</v>
      </c>
      <c r="F28" s="11">
        <v>2020</v>
      </c>
      <c r="G28" s="15" t="s">
        <v>88</v>
      </c>
      <c r="H28" s="7" t="s">
        <v>825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>
        <v>19</v>
      </c>
      <c r="B29" s="7" t="s">
        <v>653</v>
      </c>
      <c r="C29" s="7" t="s">
        <v>654</v>
      </c>
      <c r="D29" s="7" t="s">
        <v>109</v>
      </c>
      <c r="E29" s="8" t="s">
        <v>156</v>
      </c>
      <c r="F29" s="11">
        <v>2019</v>
      </c>
      <c r="G29" s="11" t="s">
        <v>140</v>
      </c>
      <c r="H29" s="7" t="s">
        <v>646</v>
      </c>
      <c r="I29" s="3"/>
      <c r="J29" s="3"/>
      <c r="K29" s="3"/>
    </row>
    <row r="30" spans="1:26" ht="15.75" customHeight="1" x14ac:dyDescent="0.25">
      <c r="A30" s="3">
        <v>20</v>
      </c>
      <c r="B30" s="7" t="s">
        <v>39</v>
      </c>
      <c r="C30" s="7" t="s">
        <v>90</v>
      </c>
      <c r="D30" s="7" t="s">
        <v>110</v>
      </c>
      <c r="E30" s="8" t="s">
        <v>40</v>
      </c>
      <c r="F30" s="11">
        <v>2019</v>
      </c>
      <c r="G30" s="11" t="s">
        <v>88</v>
      </c>
      <c r="H30" s="7" t="s">
        <v>89</v>
      </c>
      <c r="I30" s="3"/>
      <c r="J30" s="3"/>
      <c r="K30" s="3"/>
    </row>
    <row r="31" spans="1:26" ht="15.75" customHeight="1" x14ac:dyDescent="0.25">
      <c r="A31" s="3">
        <v>21</v>
      </c>
      <c r="B31" s="7" t="s">
        <v>494</v>
      </c>
      <c r="C31" s="7" t="s">
        <v>495</v>
      </c>
      <c r="D31" s="7" t="s">
        <v>110</v>
      </c>
      <c r="E31" s="8" t="s">
        <v>496</v>
      </c>
      <c r="F31" s="15">
        <v>2018</v>
      </c>
      <c r="G31" s="11" t="s">
        <v>490</v>
      </c>
      <c r="H31" s="7" t="s">
        <v>460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22</v>
      </c>
      <c r="B32" s="7" t="s">
        <v>101</v>
      </c>
      <c r="C32" s="7" t="s">
        <v>102</v>
      </c>
      <c r="D32" s="7" t="s">
        <v>109</v>
      </c>
      <c r="E32" s="10" t="s">
        <v>103</v>
      </c>
      <c r="F32" s="11">
        <v>2019</v>
      </c>
      <c r="G32" s="11" t="s">
        <v>88</v>
      </c>
      <c r="H32" s="7" t="s">
        <v>89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23</v>
      </c>
      <c r="B33" s="7" t="s">
        <v>470</v>
      </c>
      <c r="C33" s="7" t="s">
        <v>756</v>
      </c>
      <c r="D33" s="7" t="s">
        <v>110</v>
      </c>
      <c r="E33" s="8" t="s">
        <v>98</v>
      </c>
      <c r="F33" s="15">
        <v>2018</v>
      </c>
      <c r="G33" s="15" t="s">
        <v>140</v>
      </c>
      <c r="H33" s="7" t="s">
        <v>744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24</v>
      </c>
      <c r="B34" s="7" t="s">
        <v>127</v>
      </c>
      <c r="C34" s="7" t="s">
        <v>128</v>
      </c>
      <c r="D34" s="7" t="s">
        <v>109</v>
      </c>
      <c r="E34" s="8" t="s">
        <v>87</v>
      </c>
      <c r="F34" s="15">
        <v>2017</v>
      </c>
      <c r="G34" s="15" t="s">
        <v>140</v>
      </c>
      <c r="H34" s="7" t="s">
        <v>89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25</v>
      </c>
      <c r="B35" s="7" t="s">
        <v>661</v>
      </c>
      <c r="C35" s="7" t="s">
        <v>662</v>
      </c>
      <c r="D35" s="7" t="s">
        <v>110</v>
      </c>
      <c r="E35" s="8" t="s">
        <v>156</v>
      </c>
      <c r="F35" s="11">
        <v>2019</v>
      </c>
      <c r="G35" s="11" t="s">
        <v>140</v>
      </c>
      <c r="H35" s="7" t="s">
        <v>658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26</v>
      </c>
      <c r="B36" s="7" t="s">
        <v>120</v>
      </c>
      <c r="C36" s="7" t="s">
        <v>657</v>
      </c>
      <c r="D36" s="7" t="s">
        <v>111</v>
      </c>
      <c r="E36" s="8" t="s">
        <v>87</v>
      </c>
      <c r="F36" s="15">
        <v>2019</v>
      </c>
      <c r="G36" s="15" t="s">
        <v>88</v>
      </c>
      <c r="H36" s="7" t="s">
        <v>658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27</v>
      </c>
      <c r="B37" s="7" t="s">
        <v>323</v>
      </c>
      <c r="C37" s="7" t="s">
        <v>324</v>
      </c>
      <c r="D37" s="7" t="s">
        <v>109</v>
      </c>
      <c r="E37" s="8" t="s">
        <v>334</v>
      </c>
      <c r="F37" s="16">
        <v>2018</v>
      </c>
      <c r="G37" s="15" t="s">
        <v>88</v>
      </c>
      <c r="H37" s="7" t="s">
        <v>312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28</v>
      </c>
      <c r="B38" s="7" t="s">
        <v>129</v>
      </c>
      <c r="C38" s="7" t="s">
        <v>130</v>
      </c>
      <c r="D38" s="7" t="s">
        <v>111</v>
      </c>
      <c r="E38" s="8" t="s">
        <v>108</v>
      </c>
      <c r="F38" s="15">
        <v>2019</v>
      </c>
      <c r="G38" s="15" t="s">
        <v>140</v>
      </c>
      <c r="H38" s="7" t="s">
        <v>89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29</v>
      </c>
      <c r="B39" s="7" t="s">
        <v>104</v>
      </c>
      <c r="C39" s="7" t="s">
        <v>105</v>
      </c>
      <c r="D39" s="7" t="s">
        <v>109</v>
      </c>
      <c r="E39" s="8" t="s">
        <v>103</v>
      </c>
      <c r="F39" s="15">
        <v>2019</v>
      </c>
      <c r="G39" s="11" t="s">
        <v>88</v>
      </c>
      <c r="H39" s="7" t="s">
        <v>89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30</v>
      </c>
      <c r="B40" s="7" t="s">
        <v>287</v>
      </c>
      <c r="C40" s="7" t="s">
        <v>288</v>
      </c>
      <c r="D40" s="7" t="s">
        <v>110</v>
      </c>
      <c r="E40" s="8" t="s">
        <v>289</v>
      </c>
      <c r="F40" s="15">
        <v>2018</v>
      </c>
      <c r="G40" s="15" t="s">
        <v>140</v>
      </c>
      <c r="H40" s="7" t="s">
        <v>290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31</v>
      </c>
      <c r="B41" s="7" t="s">
        <v>470</v>
      </c>
      <c r="C41" s="7" t="s">
        <v>471</v>
      </c>
      <c r="D41" s="7" t="s">
        <v>109</v>
      </c>
      <c r="E41" s="8" t="s">
        <v>98</v>
      </c>
      <c r="F41" s="15">
        <v>2020</v>
      </c>
      <c r="G41" s="15" t="s">
        <v>88</v>
      </c>
      <c r="H41" s="7" t="s">
        <v>460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32</v>
      </c>
      <c r="B42" s="7" t="s">
        <v>647</v>
      </c>
      <c r="C42" s="7" t="s">
        <v>648</v>
      </c>
      <c r="D42" s="7" t="s">
        <v>109</v>
      </c>
      <c r="E42" s="8" t="s">
        <v>385</v>
      </c>
      <c r="F42" s="15">
        <v>2017</v>
      </c>
      <c r="G42" s="15" t="s">
        <v>88</v>
      </c>
      <c r="H42" s="7" t="s">
        <v>646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33</v>
      </c>
      <c r="B43" s="7" t="s">
        <v>39</v>
      </c>
      <c r="C43" s="7" t="s">
        <v>141</v>
      </c>
      <c r="D43" s="7" t="s">
        <v>109</v>
      </c>
      <c r="E43" s="8" t="s">
        <v>40</v>
      </c>
      <c r="F43" s="11">
        <v>2019</v>
      </c>
      <c r="G43" s="15" t="s">
        <v>140</v>
      </c>
      <c r="H43" s="7" t="s">
        <v>89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34</v>
      </c>
      <c r="B44" s="7" t="s">
        <v>313</v>
      </c>
      <c r="C44" s="7" t="s">
        <v>314</v>
      </c>
      <c r="D44" s="7" t="s">
        <v>109</v>
      </c>
      <c r="E44" s="8" t="s">
        <v>335</v>
      </c>
      <c r="F44" s="11">
        <v>2019</v>
      </c>
      <c r="G44" s="15" t="s">
        <v>88</v>
      </c>
      <c r="H44" s="7" t="s">
        <v>312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35</v>
      </c>
      <c r="B45" s="7" t="s">
        <v>131</v>
      </c>
      <c r="C45" s="7" t="s">
        <v>132</v>
      </c>
      <c r="D45" s="7" t="s">
        <v>110</v>
      </c>
      <c r="E45" s="8" t="s">
        <v>133</v>
      </c>
      <c r="F45" s="15">
        <v>2019</v>
      </c>
      <c r="G45" s="15" t="s">
        <v>140</v>
      </c>
      <c r="H45" s="7" t="s">
        <v>89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36</v>
      </c>
      <c r="B46" s="7" t="s">
        <v>699</v>
      </c>
      <c r="C46" s="7" t="s">
        <v>700</v>
      </c>
      <c r="D46" s="7" t="s">
        <v>109</v>
      </c>
      <c r="E46" s="8" t="s">
        <v>126</v>
      </c>
      <c r="F46" s="15">
        <v>2018</v>
      </c>
      <c r="G46" s="15" t="s">
        <v>88</v>
      </c>
      <c r="H46" s="7" t="s">
        <v>685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37</v>
      </c>
      <c r="B47" s="7" t="s">
        <v>117</v>
      </c>
      <c r="C47" s="7" t="s">
        <v>118</v>
      </c>
      <c r="D47" s="7" t="s">
        <v>110</v>
      </c>
      <c r="E47" s="8" t="s">
        <v>119</v>
      </c>
      <c r="F47" s="11">
        <v>2019</v>
      </c>
      <c r="G47" s="15" t="s">
        <v>140</v>
      </c>
      <c r="H47" s="7" t="s">
        <v>89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38</v>
      </c>
      <c r="B48" s="7" t="s">
        <v>318</v>
      </c>
      <c r="C48" s="7" t="s">
        <v>319</v>
      </c>
      <c r="D48" s="7" t="s">
        <v>111</v>
      </c>
      <c r="E48" s="8" t="s">
        <v>336</v>
      </c>
      <c r="F48" s="15">
        <v>2019</v>
      </c>
      <c r="G48" s="15" t="s">
        <v>88</v>
      </c>
      <c r="H48" s="7" t="s">
        <v>312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39</v>
      </c>
      <c r="B49" s="7" t="s">
        <v>96</v>
      </c>
      <c r="C49" s="7" t="s">
        <v>97</v>
      </c>
      <c r="D49" s="7" t="s">
        <v>109</v>
      </c>
      <c r="E49" s="8" t="s">
        <v>98</v>
      </c>
      <c r="F49" s="11">
        <v>2019</v>
      </c>
      <c r="G49" s="11" t="s">
        <v>88</v>
      </c>
      <c r="H49" s="7" t="s">
        <v>89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40</v>
      </c>
      <c r="B50" s="7" t="s">
        <v>482</v>
      </c>
      <c r="C50" s="7" t="s">
        <v>703</v>
      </c>
      <c r="D50" s="7" t="s">
        <v>110</v>
      </c>
      <c r="E50" s="8" t="s">
        <v>484</v>
      </c>
      <c r="F50" s="15">
        <v>2019</v>
      </c>
      <c r="G50" s="15" t="s">
        <v>140</v>
      </c>
      <c r="H50" s="7" t="s">
        <v>685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41</v>
      </c>
      <c r="B51" s="7" t="s">
        <v>705</v>
      </c>
      <c r="C51" s="7" t="s">
        <v>706</v>
      </c>
      <c r="D51" s="7" t="s">
        <v>110</v>
      </c>
      <c r="E51" s="8" t="s">
        <v>714</v>
      </c>
      <c r="F51" s="15">
        <v>2018</v>
      </c>
      <c r="G51" s="15" t="s">
        <v>140</v>
      </c>
      <c r="H51" s="7" t="s">
        <v>685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42</v>
      </c>
      <c r="B52" s="7" t="s">
        <v>742</v>
      </c>
      <c r="C52" s="7" t="s">
        <v>743</v>
      </c>
      <c r="D52" s="7" t="s">
        <v>110</v>
      </c>
      <c r="E52" s="8" t="s">
        <v>606</v>
      </c>
      <c r="F52" s="15">
        <v>2018</v>
      </c>
      <c r="G52" s="15" t="s">
        <v>88</v>
      </c>
      <c r="H52" s="7" t="s">
        <v>744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43</v>
      </c>
      <c r="B53" s="7" t="s">
        <v>331</v>
      </c>
      <c r="C53" s="7" t="s">
        <v>332</v>
      </c>
      <c r="D53" s="7" t="s">
        <v>110</v>
      </c>
      <c r="E53" s="8" t="s">
        <v>337</v>
      </c>
      <c r="F53" s="11">
        <v>2018</v>
      </c>
      <c r="G53" s="15" t="s">
        <v>140</v>
      </c>
      <c r="H53" s="7" t="s">
        <v>312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44</v>
      </c>
      <c r="B54" s="7" t="s">
        <v>112</v>
      </c>
      <c r="C54" s="7" t="s">
        <v>113</v>
      </c>
      <c r="D54" s="7" t="s">
        <v>109</v>
      </c>
      <c r="E54" s="8" t="s">
        <v>108</v>
      </c>
      <c r="F54" s="15">
        <v>2019</v>
      </c>
      <c r="G54" s="15" t="s">
        <v>140</v>
      </c>
      <c r="H54" s="7" t="s">
        <v>89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45</v>
      </c>
      <c r="B55" s="7" t="s">
        <v>651</v>
      </c>
      <c r="C55" s="7" t="s">
        <v>652</v>
      </c>
      <c r="D55" s="7" t="s">
        <v>109</v>
      </c>
      <c r="E55" s="8" t="s">
        <v>388</v>
      </c>
      <c r="F55" s="15">
        <v>2018</v>
      </c>
      <c r="G55" s="11" t="s">
        <v>140</v>
      </c>
      <c r="H55" s="7" t="s">
        <v>646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46</v>
      </c>
      <c r="B56" s="7" t="s">
        <v>492</v>
      </c>
      <c r="C56" s="7" t="s">
        <v>493</v>
      </c>
      <c r="D56" s="7" t="s">
        <v>109</v>
      </c>
      <c r="E56" s="8" t="s">
        <v>40</v>
      </c>
      <c r="F56" s="11">
        <v>2019</v>
      </c>
      <c r="G56" s="11" t="s">
        <v>490</v>
      </c>
      <c r="H56" s="7" t="s">
        <v>460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47</v>
      </c>
      <c r="B57" s="7" t="s">
        <v>752</v>
      </c>
      <c r="C57" s="7" t="s">
        <v>753</v>
      </c>
      <c r="D57" s="7" t="s">
        <v>110</v>
      </c>
      <c r="E57" s="8" t="s">
        <v>136</v>
      </c>
      <c r="F57" s="15">
        <v>2020</v>
      </c>
      <c r="G57" s="15" t="s">
        <v>88</v>
      </c>
      <c r="H57" s="7" t="s">
        <v>744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48</v>
      </c>
      <c r="B58" s="7" t="s">
        <v>440</v>
      </c>
      <c r="C58" s="7" t="s">
        <v>824</v>
      </c>
      <c r="D58" s="7" t="s">
        <v>110</v>
      </c>
      <c r="E58" s="7" t="s">
        <v>306</v>
      </c>
      <c r="F58" s="11">
        <v>2019</v>
      </c>
      <c r="G58" s="15" t="s">
        <v>88</v>
      </c>
      <c r="H58" s="7" t="s">
        <v>825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49</v>
      </c>
      <c r="B59" s="7" t="s">
        <v>663</v>
      </c>
      <c r="C59" s="7" t="s">
        <v>664</v>
      </c>
      <c r="D59" s="7" t="s">
        <v>109</v>
      </c>
      <c r="E59" s="8" t="s">
        <v>98</v>
      </c>
      <c r="F59" s="15">
        <v>2018</v>
      </c>
      <c r="G59" s="15" t="s">
        <v>140</v>
      </c>
      <c r="H59" s="7" t="s">
        <v>658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50</v>
      </c>
      <c r="B60" s="7" t="s">
        <v>709</v>
      </c>
      <c r="C60" s="7" t="s">
        <v>710</v>
      </c>
      <c r="D60" s="7" t="s">
        <v>109</v>
      </c>
      <c r="E60" s="8" t="s">
        <v>431</v>
      </c>
      <c r="F60" s="15">
        <v>2019</v>
      </c>
      <c r="G60" s="15" t="s">
        <v>140</v>
      </c>
      <c r="H60" s="7" t="s">
        <v>685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51</v>
      </c>
      <c r="B61" s="7" t="s">
        <v>114</v>
      </c>
      <c r="C61" s="7" t="s">
        <v>115</v>
      </c>
      <c r="D61" s="7" t="s">
        <v>110</v>
      </c>
      <c r="E61" s="8" t="s">
        <v>116</v>
      </c>
      <c r="F61" s="15">
        <v>2019</v>
      </c>
      <c r="G61" s="15" t="s">
        <v>140</v>
      </c>
      <c r="H61" s="7" t="s">
        <v>89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52</v>
      </c>
      <c r="B62" s="7" t="s">
        <v>497</v>
      </c>
      <c r="C62" s="7" t="s">
        <v>498</v>
      </c>
      <c r="D62" s="7" t="s">
        <v>111</v>
      </c>
      <c r="E62" s="8" t="s">
        <v>335</v>
      </c>
      <c r="F62" s="11">
        <v>2018</v>
      </c>
      <c r="G62" s="15" t="s">
        <v>140</v>
      </c>
      <c r="H62" s="7" t="s">
        <v>460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53</v>
      </c>
      <c r="B63" s="7" t="s">
        <v>485</v>
      </c>
      <c r="C63" s="7" t="s">
        <v>486</v>
      </c>
      <c r="D63" s="7" t="s">
        <v>109</v>
      </c>
      <c r="E63" s="8" t="s">
        <v>487</v>
      </c>
      <c r="F63" s="15">
        <v>2019</v>
      </c>
      <c r="G63" s="15" t="s">
        <v>88</v>
      </c>
      <c r="H63" s="7" t="s">
        <v>460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54</v>
      </c>
      <c r="B64" s="7" t="s">
        <v>595</v>
      </c>
      <c r="C64" s="7" t="s">
        <v>751</v>
      </c>
      <c r="D64" s="7" t="s">
        <v>110</v>
      </c>
      <c r="E64" s="8" t="s">
        <v>180</v>
      </c>
      <c r="F64" s="15">
        <v>2020</v>
      </c>
      <c r="G64" s="15" t="s">
        <v>88</v>
      </c>
      <c r="H64" s="7" t="s">
        <v>744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55</v>
      </c>
      <c r="B65" s="7" t="s">
        <v>644</v>
      </c>
      <c r="C65" s="7" t="s">
        <v>645</v>
      </c>
      <c r="D65" s="7" t="s">
        <v>109</v>
      </c>
      <c r="E65" s="8" t="s">
        <v>655</v>
      </c>
      <c r="F65" s="15">
        <v>2019</v>
      </c>
      <c r="G65" s="15" t="s">
        <v>88</v>
      </c>
      <c r="H65" s="7" t="s">
        <v>646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56</v>
      </c>
      <c r="B66" s="7" t="s">
        <v>93</v>
      </c>
      <c r="C66" s="7" t="s">
        <v>94</v>
      </c>
      <c r="D66" s="7" t="s">
        <v>109</v>
      </c>
      <c r="E66" s="8" t="s">
        <v>95</v>
      </c>
      <c r="F66" s="11">
        <v>2018</v>
      </c>
      <c r="G66" s="11" t="s">
        <v>88</v>
      </c>
      <c r="H66" s="7" t="s">
        <v>89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57</v>
      </c>
      <c r="B67" s="7" t="s">
        <v>492</v>
      </c>
      <c r="C67" s="7" t="s">
        <v>755</v>
      </c>
      <c r="D67" s="7" t="s">
        <v>110</v>
      </c>
      <c r="E67" s="8" t="s">
        <v>40</v>
      </c>
      <c r="F67" s="15">
        <v>2018</v>
      </c>
      <c r="G67" s="15" t="s">
        <v>140</v>
      </c>
      <c r="H67" s="7" t="s">
        <v>744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58</v>
      </c>
      <c r="B68" s="7" t="s">
        <v>85</v>
      </c>
      <c r="C68" s="7" t="s">
        <v>86</v>
      </c>
      <c r="D68" s="7" t="s">
        <v>109</v>
      </c>
      <c r="E68" s="8" t="s">
        <v>87</v>
      </c>
      <c r="F68" s="15">
        <v>2019</v>
      </c>
      <c r="G68" s="11" t="s">
        <v>88</v>
      </c>
      <c r="H68" s="7" t="s">
        <v>89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59</v>
      </c>
      <c r="B69" s="7" t="s">
        <v>470</v>
      </c>
      <c r="C69" s="7" t="s">
        <v>711</v>
      </c>
      <c r="D69" s="7" t="s">
        <v>110</v>
      </c>
      <c r="E69" s="8" t="s">
        <v>98</v>
      </c>
      <c r="F69" s="15">
        <v>2018</v>
      </c>
      <c r="G69" s="15" t="s">
        <v>140</v>
      </c>
      <c r="H69" s="7" t="s">
        <v>685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60</v>
      </c>
      <c r="B70" s="7" t="s">
        <v>203</v>
      </c>
      <c r="C70" s="7" t="s">
        <v>748</v>
      </c>
      <c r="D70" s="7" t="s">
        <v>109</v>
      </c>
      <c r="E70" s="8" t="s">
        <v>205</v>
      </c>
      <c r="F70" s="15">
        <v>2018</v>
      </c>
      <c r="G70" s="15" t="s">
        <v>88</v>
      </c>
      <c r="H70" s="7" t="s">
        <v>744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61</v>
      </c>
      <c r="B71" s="7" t="s">
        <v>472</v>
      </c>
      <c r="C71" s="7" t="s">
        <v>473</v>
      </c>
      <c r="D71" s="7" t="s">
        <v>109</v>
      </c>
      <c r="E71" s="8" t="s">
        <v>474</v>
      </c>
      <c r="F71" s="15">
        <v>2019</v>
      </c>
      <c r="G71" s="11" t="s">
        <v>88</v>
      </c>
      <c r="H71" s="7" t="s">
        <v>460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62</v>
      </c>
      <c r="B72" s="39" t="s">
        <v>632</v>
      </c>
      <c r="C72" s="39" t="s">
        <v>633</v>
      </c>
      <c r="D72" s="39" t="s">
        <v>109</v>
      </c>
      <c r="E72" s="64" t="s">
        <v>454</v>
      </c>
      <c r="F72" s="118">
        <v>2019</v>
      </c>
      <c r="G72" s="118" t="s">
        <v>140</v>
      </c>
      <c r="H72" s="7" t="s">
        <v>631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63</v>
      </c>
      <c r="B73" s="40" t="s">
        <v>440</v>
      </c>
      <c r="C73" s="40" t="s">
        <v>830</v>
      </c>
      <c r="D73" s="40" t="s">
        <v>109</v>
      </c>
      <c r="E73" s="40" t="s">
        <v>306</v>
      </c>
      <c r="F73" s="54">
        <v>2019</v>
      </c>
      <c r="G73" s="53" t="s">
        <v>88</v>
      </c>
      <c r="H73" s="7" t="s">
        <v>825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>
        <v>64</v>
      </c>
      <c r="B74" s="40" t="s">
        <v>749</v>
      </c>
      <c r="C74" s="40" t="s">
        <v>750</v>
      </c>
      <c r="D74" s="40" t="s">
        <v>111</v>
      </c>
      <c r="E74" s="52" t="s">
        <v>387</v>
      </c>
      <c r="F74" s="53">
        <v>2019</v>
      </c>
      <c r="G74" s="53" t="s">
        <v>88</v>
      </c>
      <c r="H74" s="7" t="s">
        <v>744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>
        <v>65</v>
      </c>
      <c r="B75" s="40" t="s">
        <v>99</v>
      </c>
      <c r="C75" s="40" t="s">
        <v>100</v>
      </c>
      <c r="D75" s="40" t="s">
        <v>111</v>
      </c>
      <c r="E75" s="52" t="s">
        <v>95</v>
      </c>
      <c r="F75" s="53">
        <v>2018</v>
      </c>
      <c r="G75" s="54" t="s">
        <v>88</v>
      </c>
      <c r="H75" s="7" t="s">
        <v>89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>
        <v>66</v>
      </c>
      <c r="B76" s="40" t="s">
        <v>697</v>
      </c>
      <c r="C76" s="40" t="s">
        <v>698</v>
      </c>
      <c r="D76" s="40" t="s">
        <v>110</v>
      </c>
      <c r="E76" s="52" t="s">
        <v>715</v>
      </c>
      <c r="F76" s="53">
        <v>2018</v>
      </c>
      <c r="G76" s="53" t="s">
        <v>88</v>
      </c>
      <c r="H76" s="40" t="s">
        <v>685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>
        <v>67</v>
      </c>
      <c r="B77" s="40" t="s">
        <v>819</v>
      </c>
      <c r="C77" s="40" t="s">
        <v>820</v>
      </c>
      <c r="D77" s="40" t="s">
        <v>109</v>
      </c>
      <c r="E77" s="52" t="s">
        <v>474</v>
      </c>
      <c r="F77" s="53">
        <v>2018</v>
      </c>
      <c r="G77" s="53" t="s">
        <v>88</v>
      </c>
      <c r="H77" s="40" t="s">
        <v>821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>
        <v>68</v>
      </c>
      <c r="B78" s="40" t="s">
        <v>120</v>
      </c>
      <c r="C78" s="40" t="s">
        <v>121</v>
      </c>
      <c r="D78" s="40" t="s">
        <v>111</v>
      </c>
      <c r="E78" s="52" t="s">
        <v>87</v>
      </c>
      <c r="F78" s="53">
        <v>2018</v>
      </c>
      <c r="G78" s="53" t="s">
        <v>140</v>
      </c>
      <c r="H78" s="40" t="s">
        <v>89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>
        <v>69</v>
      </c>
      <c r="B79" s="40" t="s">
        <v>634</v>
      </c>
      <c r="C79" s="40" t="s">
        <v>635</v>
      </c>
      <c r="D79" s="40" t="s">
        <v>109</v>
      </c>
      <c r="E79" s="52" t="s">
        <v>98</v>
      </c>
      <c r="F79" s="117">
        <v>2018</v>
      </c>
      <c r="G79" s="54" t="s">
        <v>140</v>
      </c>
      <c r="H79" s="40" t="s">
        <v>631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>
        <v>70</v>
      </c>
      <c r="B80" s="40" t="s">
        <v>707</v>
      </c>
      <c r="C80" s="40" t="s">
        <v>708</v>
      </c>
      <c r="D80" s="40" t="s">
        <v>109</v>
      </c>
      <c r="E80" s="52" t="s">
        <v>108</v>
      </c>
      <c r="F80" s="53">
        <v>2019</v>
      </c>
      <c r="G80" s="53" t="s">
        <v>140</v>
      </c>
      <c r="H80" s="40" t="s">
        <v>685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71</v>
      </c>
      <c r="B81" s="40" t="s">
        <v>323</v>
      </c>
      <c r="C81" s="40" t="s">
        <v>329</v>
      </c>
      <c r="D81" s="40" t="s">
        <v>109</v>
      </c>
      <c r="E81" s="52" t="s">
        <v>334</v>
      </c>
      <c r="F81" s="53">
        <v>2019</v>
      </c>
      <c r="G81" s="53" t="s">
        <v>88</v>
      </c>
      <c r="H81" s="40" t="s">
        <v>312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72</v>
      </c>
      <c r="B82" s="40" t="s">
        <v>461</v>
      </c>
      <c r="C82" s="40" t="s">
        <v>462</v>
      </c>
      <c r="D82" s="40" t="s">
        <v>110</v>
      </c>
      <c r="E82" s="52" t="s">
        <v>463</v>
      </c>
      <c r="F82" s="54">
        <v>2019</v>
      </c>
      <c r="G82" s="53" t="s">
        <v>88</v>
      </c>
      <c r="H82" s="40" t="s">
        <v>460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>
        <v>73</v>
      </c>
      <c r="B83" s="40" t="s">
        <v>400</v>
      </c>
      <c r="C83" s="40" t="s">
        <v>838</v>
      </c>
      <c r="D83" s="40" t="s">
        <v>110</v>
      </c>
      <c r="E83" s="40" t="s">
        <v>41</v>
      </c>
      <c r="F83" s="54">
        <v>2019</v>
      </c>
      <c r="G83" s="40" t="s">
        <v>88</v>
      </c>
      <c r="H83" s="40" t="s">
        <v>839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>
        <v>74</v>
      </c>
      <c r="B84" s="40" t="s">
        <v>488</v>
      </c>
      <c r="C84" s="40" t="s">
        <v>489</v>
      </c>
      <c r="D84" s="40" t="s">
        <v>109</v>
      </c>
      <c r="E84" s="52" t="s">
        <v>98</v>
      </c>
      <c r="F84" s="54">
        <v>2019</v>
      </c>
      <c r="G84" s="54" t="s">
        <v>490</v>
      </c>
      <c r="H84" s="40" t="s">
        <v>460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>
        <v>75</v>
      </c>
      <c r="B85" s="40" t="s">
        <v>101</v>
      </c>
      <c r="C85" s="40" t="s">
        <v>330</v>
      </c>
      <c r="D85" s="40" t="s">
        <v>110</v>
      </c>
      <c r="E85" s="52" t="s">
        <v>103</v>
      </c>
      <c r="F85" s="53">
        <v>2019</v>
      </c>
      <c r="G85" s="53" t="s">
        <v>140</v>
      </c>
      <c r="H85" s="40" t="s">
        <v>312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>
        <v>76</v>
      </c>
      <c r="B86" s="40" t="s">
        <v>313</v>
      </c>
      <c r="C86" s="40" t="s">
        <v>831</v>
      </c>
      <c r="D86" s="40" t="s">
        <v>109</v>
      </c>
      <c r="E86" s="40" t="s">
        <v>335</v>
      </c>
      <c r="F86" s="54">
        <v>2019</v>
      </c>
      <c r="G86" s="40" t="s">
        <v>140</v>
      </c>
      <c r="H86" s="40" t="s">
        <v>825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>
        <v>77</v>
      </c>
      <c r="B87" s="40" t="s">
        <v>679</v>
      </c>
      <c r="C87" s="40" t="s">
        <v>680</v>
      </c>
      <c r="D87" s="40" t="s">
        <v>110</v>
      </c>
      <c r="E87" s="52" t="s">
        <v>681</v>
      </c>
      <c r="F87" s="53">
        <v>2019</v>
      </c>
      <c r="G87" s="53" t="s">
        <v>88</v>
      </c>
      <c r="H87" s="40" t="s">
        <v>682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78</v>
      </c>
      <c r="B88" s="40" t="s">
        <v>315</v>
      </c>
      <c r="C88" s="40" t="s">
        <v>322</v>
      </c>
      <c r="D88" s="40" t="s">
        <v>111</v>
      </c>
      <c r="E88" s="52" t="s">
        <v>338</v>
      </c>
      <c r="F88" s="53">
        <v>2018</v>
      </c>
      <c r="G88" s="53" t="s">
        <v>88</v>
      </c>
      <c r="H88" s="40" t="s">
        <v>312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79</v>
      </c>
      <c r="B89" s="40" t="s">
        <v>410</v>
      </c>
      <c r="C89" s="40" t="s">
        <v>630</v>
      </c>
      <c r="D89" s="40" t="s">
        <v>109</v>
      </c>
      <c r="E89" s="52" t="s">
        <v>421</v>
      </c>
      <c r="F89" s="54">
        <v>2019</v>
      </c>
      <c r="G89" s="54" t="s">
        <v>88</v>
      </c>
      <c r="H89" s="40" t="s">
        <v>631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80</v>
      </c>
      <c r="B90" s="40" t="s">
        <v>470</v>
      </c>
      <c r="C90" s="40" t="s">
        <v>687</v>
      </c>
      <c r="D90" s="40" t="s">
        <v>109</v>
      </c>
      <c r="E90" s="52" t="s">
        <v>98</v>
      </c>
      <c r="F90" s="53">
        <v>2020</v>
      </c>
      <c r="G90" s="53" t="s">
        <v>88</v>
      </c>
      <c r="H90" s="40" t="s">
        <v>685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81</v>
      </c>
      <c r="B91" s="40" t="s">
        <v>39</v>
      </c>
      <c r="C91" s="40" t="s">
        <v>702</v>
      </c>
      <c r="D91" s="40" t="s">
        <v>109</v>
      </c>
      <c r="E91" s="52" t="s">
        <v>40</v>
      </c>
      <c r="F91" s="53">
        <v>2018</v>
      </c>
      <c r="G91" s="53" t="s">
        <v>140</v>
      </c>
      <c r="H91" s="40" t="s">
        <v>685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>
        <v>82</v>
      </c>
      <c r="B92" s="40" t="s">
        <v>315</v>
      </c>
      <c r="C92" s="40" t="s">
        <v>316</v>
      </c>
      <c r="D92" s="40" t="s">
        <v>109</v>
      </c>
      <c r="E92" s="52" t="s">
        <v>338</v>
      </c>
      <c r="F92" s="53">
        <v>2019</v>
      </c>
      <c r="G92" s="53" t="s">
        <v>88</v>
      </c>
      <c r="H92" s="40" t="s">
        <v>312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>
        <v>83</v>
      </c>
      <c r="B93" s="40" t="s">
        <v>842</v>
      </c>
      <c r="C93" s="40" t="s">
        <v>843</v>
      </c>
      <c r="D93" s="40" t="s">
        <v>110</v>
      </c>
      <c r="E93" s="40" t="s">
        <v>845</v>
      </c>
      <c r="F93" s="54">
        <v>2018</v>
      </c>
      <c r="G93" s="40" t="s">
        <v>88</v>
      </c>
      <c r="H93" s="40" t="s">
        <v>839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>
        <v>84</v>
      </c>
      <c r="B94" s="40" t="s">
        <v>695</v>
      </c>
      <c r="C94" s="40" t="s">
        <v>696</v>
      </c>
      <c r="D94" s="40" t="s">
        <v>110</v>
      </c>
      <c r="E94" s="52" t="s">
        <v>249</v>
      </c>
      <c r="F94" s="53">
        <v>2018</v>
      </c>
      <c r="G94" s="53" t="s">
        <v>88</v>
      </c>
      <c r="H94" s="40" t="s">
        <v>685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>
        <v>85</v>
      </c>
      <c r="B95" s="40" t="s">
        <v>745</v>
      </c>
      <c r="C95" s="40" t="s">
        <v>746</v>
      </c>
      <c r="D95" s="40" t="s">
        <v>109</v>
      </c>
      <c r="E95" s="52" t="s">
        <v>754</v>
      </c>
      <c r="F95" s="53">
        <v>2018</v>
      </c>
      <c r="G95" s="53" t="s">
        <v>88</v>
      </c>
      <c r="H95" s="40" t="s">
        <v>744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>
        <v>86</v>
      </c>
      <c r="B96" s="40" t="s">
        <v>106</v>
      </c>
      <c r="C96" s="40" t="s">
        <v>107</v>
      </c>
      <c r="D96" s="40" t="s">
        <v>109</v>
      </c>
      <c r="E96" s="52" t="s">
        <v>108</v>
      </c>
      <c r="F96" s="53">
        <v>2018</v>
      </c>
      <c r="G96" s="54" t="s">
        <v>88</v>
      </c>
      <c r="H96" s="40" t="s">
        <v>89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>
        <v>87</v>
      </c>
      <c r="B97" s="40" t="s">
        <v>464</v>
      </c>
      <c r="C97" s="40" t="s">
        <v>465</v>
      </c>
      <c r="D97" s="40" t="s">
        <v>109</v>
      </c>
      <c r="E97" s="52" t="s">
        <v>92</v>
      </c>
      <c r="F97" s="53">
        <v>2019</v>
      </c>
      <c r="G97" s="54" t="s">
        <v>88</v>
      </c>
      <c r="H97" s="40" t="s">
        <v>460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>
        <v>88</v>
      </c>
      <c r="B98" s="40" t="s">
        <v>466</v>
      </c>
      <c r="C98" s="40" t="s">
        <v>467</v>
      </c>
      <c r="D98" s="40" t="s">
        <v>109</v>
      </c>
      <c r="E98" s="52" t="s">
        <v>468</v>
      </c>
      <c r="F98" s="53">
        <v>2018</v>
      </c>
      <c r="G98" s="53" t="s">
        <v>88</v>
      </c>
      <c r="H98" s="40" t="s">
        <v>460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>
        <v>89</v>
      </c>
      <c r="B99" s="40" t="s">
        <v>683</v>
      </c>
      <c r="C99" s="40" t="s">
        <v>684</v>
      </c>
      <c r="D99" s="40" t="s">
        <v>111</v>
      </c>
      <c r="E99" s="52" t="s">
        <v>41</v>
      </c>
      <c r="F99" s="53">
        <v>2019</v>
      </c>
      <c r="G99" s="53" t="s">
        <v>88</v>
      </c>
      <c r="H99" s="40" t="s">
        <v>685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>
        <v>90</v>
      </c>
      <c r="B100" s="40" t="s">
        <v>482</v>
      </c>
      <c r="C100" s="40" t="s">
        <v>483</v>
      </c>
      <c r="D100" s="40" t="s">
        <v>109</v>
      </c>
      <c r="E100" s="52" t="s">
        <v>484</v>
      </c>
      <c r="F100" s="53">
        <v>2019</v>
      </c>
      <c r="G100" s="54" t="s">
        <v>88</v>
      </c>
      <c r="H100" s="40" t="s">
        <v>460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>
        <v>91</v>
      </c>
      <c r="B101" s="40" t="s">
        <v>101</v>
      </c>
      <c r="C101" s="40" t="s">
        <v>469</v>
      </c>
      <c r="D101" s="40" t="s">
        <v>110</v>
      </c>
      <c r="E101" s="52" t="s">
        <v>103</v>
      </c>
      <c r="F101" s="54">
        <v>2018</v>
      </c>
      <c r="G101" s="54" t="s">
        <v>88</v>
      </c>
      <c r="H101" s="40" t="s">
        <v>460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>
        <v>92</v>
      </c>
      <c r="B102" s="40" t="s">
        <v>122</v>
      </c>
      <c r="C102" s="40" t="s">
        <v>123</v>
      </c>
      <c r="D102" s="40" t="s">
        <v>110</v>
      </c>
      <c r="E102" s="52" t="s">
        <v>103</v>
      </c>
      <c r="F102" s="54">
        <v>2018</v>
      </c>
      <c r="G102" s="53" t="s">
        <v>140</v>
      </c>
      <c r="H102" s="40" t="s">
        <v>89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>
        <v>93</v>
      </c>
      <c r="B103" s="40" t="s">
        <v>688</v>
      </c>
      <c r="C103" s="40" t="s">
        <v>689</v>
      </c>
      <c r="D103" s="40" t="s">
        <v>110</v>
      </c>
      <c r="E103" s="52" t="s">
        <v>108</v>
      </c>
      <c r="F103" s="53">
        <v>2019</v>
      </c>
      <c r="G103" s="53" t="s">
        <v>88</v>
      </c>
      <c r="H103" s="40" t="s">
        <v>685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>
        <v>94</v>
      </c>
      <c r="B104" s="40" t="s">
        <v>310</v>
      </c>
      <c r="C104" s="40" t="s">
        <v>311</v>
      </c>
      <c r="D104" s="40" t="s">
        <v>109</v>
      </c>
      <c r="E104" s="52" t="s">
        <v>339</v>
      </c>
      <c r="F104" s="53">
        <v>2019</v>
      </c>
      <c r="G104" s="53" t="s">
        <v>88</v>
      </c>
      <c r="H104" s="40" t="s">
        <v>312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>
        <v>95</v>
      </c>
      <c r="B105" s="40" t="s">
        <v>310</v>
      </c>
      <c r="C105" s="40" t="s">
        <v>317</v>
      </c>
      <c r="D105" s="40" t="s">
        <v>110</v>
      </c>
      <c r="E105" s="52" t="s">
        <v>339</v>
      </c>
      <c r="F105" s="53">
        <v>2018</v>
      </c>
      <c r="G105" s="53" t="s">
        <v>88</v>
      </c>
      <c r="H105" s="40" t="s">
        <v>312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>
        <v>96</v>
      </c>
      <c r="B106" s="40" t="s">
        <v>822</v>
      </c>
      <c r="C106" s="40" t="s">
        <v>823</v>
      </c>
      <c r="D106" s="40" t="s">
        <v>110</v>
      </c>
      <c r="E106" s="40" t="s">
        <v>468</v>
      </c>
      <c r="F106" s="54">
        <v>2018</v>
      </c>
      <c r="G106" s="53" t="s">
        <v>88</v>
      </c>
      <c r="H106" s="40" t="s">
        <v>821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>
        <v>97</v>
      </c>
      <c r="B107" s="40" t="s">
        <v>712</v>
      </c>
      <c r="C107" s="40" t="s">
        <v>713</v>
      </c>
      <c r="D107" s="40" t="s">
        <v>109</v>
      </c>
      <c r="E107" s="52" t="s">
        <v>453</v>
      </c>
      <c r="F107" s="53">
        <v>2019</v>
      </c>
      <c r="G107" s="53" t="s">
        <v>140</v>
      </c>
      <c r="H107" s="40" t="s">
        <v>685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>
        <v>98</v>
      </c>
      <c r="B108" s="40" t="s">
        <v>482</v>
      </c>
      <c r="C108" s="40" t="s">
        <v>704</v>
      </c>
      <c r="D108" s="40" t="s">
        <v>110</v>
      </c>
      <c r="E108" s="52" t="s">
        <v>484</v>
      </c>
      <c r="F108" s="53">
        <v>2019</v>
      </c>
      <c r="G108" s="53" t="s">
        <v>140</v>
      </c>
      <c r="H108" s="40" t="s">
        <v>685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>
        <v>99</v>
      </c>
      <c r="B109" s="53" t="s">
        <v>479</v>
      </c>
      <c r="C109" s="54" t="s">
        <v>480</v>
      </c>
      <c r="D109" s="54" t="s">
        <v>109</v>
      </c>
      <c r="E109" s="40" t="s">
        <v>481</v>
      </c>
      <c r="F109" s="54">
        <v>2019</v>
      </c>
      <c r="G109" s="53" t="s">
        <v>88</v>
      </c>
      <c r="H109" s="40" t="s">
        <v>460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>
        <v>100</v>
      </c>
      <c r="B110" s="40" t="s">
        <v>636</v>
      </c>
      <c r="C110" s="40" t="s">
        <v>637</v>
      </c>
      <c r="D110" s="40" t="s">
        <v>109</v>
      </c>
      <c r="E110" s="116" t="s">
        <v>638</v>
      </c>
      <c r="F110" s="117">
        <v>2019</v>
      </c>
      <c r="G110" s="54" t="s">
        <v>140</v>
      </c>
      <c r="H110" s="40" t="s">
        <v>631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>
        <v>101</v>
      </c>
      <c r="B111" s="40" t="s">
        <v>840</v>
      </c>
      <c r="C111" s="40" t="s">
        <v>841</v>
      </c>
      <c r="D111" s="40" t="s">
        <v>109</v>
      </c>
      <c r="E111" s="40" t="s">
        <v>463</v>
      </c>
      <c r="F111" s="54">
        <v>2020</v>
      </c>
      <c r="G111" s="40" t="s">
        <v>88</v>
      </c>
      <c r="H111" s="40" t="s">
        <v>839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>
        <v>102</v>
      </c>
      <c r="B112" s="40" t="s">
        <v>475</v>
      </c>
      <c r="C112" s="40" t="s">
        <v>476</v>
      </c>
      <c r="D112" s="40" t="s">
        <v>109</v>
      </c>
      <c r="E112" s="52" t="s">
        <v>477</v>
      </c>
      <c r="F112" s="53">
        <v>2019</v>
      </c>
      <c r="G112" s="53" t="s">
        <v>88</v>
      </c>
      <c r="H112" s="40" t="s">
        <v>460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>
        <v>103</v>
      </c>
      <c r="B113" s="40" t="s">
        <v>693</v>
      </c>
      <c r="C113" s="40" t="s">
        <v>694</v>
      </c>
      <c r="D113" s="40" t="s">
        <v>109</v>
      </c>
      <c r="E113" s="52" t="s">
        <v>714</v>
      </c>
      <c r="F113" s="53">
        <v>2020</v>
      </c>
      <c r="G113" s="53" t="s">
        <v>88</v>
      </c>
      <c r="H113" s="40" t="s">
        <v>685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>
        <v>104</v>
      </c>
      <c r="B114" s="40" t="s">
        <v>458</v>
      </c>
      <c r="C114" s="40" t="s">
        <v>459</v>
      </c>
      <c r="D114" s="40" t="s">
        <v>109</v>
      </c>
      <c r="E114" s="52" t="s">
        <v>40</v>
      </c>
      <c r="F114" s="53">
        <v>2019</v>
      </c>
      <c r="G114" s="54" t="s">
        <v>88</v>
      </c>
      <c r="H114" s="40" t="s">
        <v>460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>
        <v>105</v>
      </c>
      <c r="B115" s="40" t="s">
        <v>470</v>
      </c>
      <c r="C115" s="40" t="s">
        <v>478</v>
      </c>
      <c r="D115" s="40" t="s">
        <v>110</v>
      </c>
      <c r="E115" s="52" t="s">
        <v>98</v>
      </c>
      <c r="F115" s="53">
        <v>2020</v>
      </c>
      <c r="G115" s="54" t="s">
        <v>88</v>
      </c>
      <c r="H115" s="40" t="s">
        <v>460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40" t="s">
        <v>325</v>
      </c>
      <c r="C116" s="40" t="s">
        <v>326</v>
      </c>
      <c r="D116" s="40" t="s">
        <v>110</v>
      </c>
      <c r="E116" s="52" t="s">
        <v>334</v>
      </c>
      <c r="F116" s="53">
        <v>2018</v>
      </c>
      <c r="G116" s="53" t="s">
        <v>88</v>
      </c>
      <c r="H116" s="40" t="s">
        <v>312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40"/>
      <c r="C117" s="40"/>
      <c r="D117" s="40"/>
      <c r="E117" s="40"/>
      <c r="F117" s="54"/>
      <c r="G117" s="40"/>
      <c r="H117" s="4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12"/>
      <c r="G118" s="12"/>
      <c r="H118" s="3"/>
    </row>
    <row r="119" spans="1:26" ht="15.75" customHeight="1" x14ac:dyDescent="0.25">
      <c r="A119" s="3"/>
      <c r="B119" s="6"/>
      <c r="C119" s="3"/>
      <c r="D119" s="6"/>
      <c r="E119" s="6"/>
      <c r="G119" s="14"/>
    </row>
    <row r="120" spans="1:26" ht="15.75" customHeight="1" x14ac:dyDescent="0.25">
      <c r="A120" s="3"/>
      <c r="B120" s="3"/>
      <c r="C120" s="3"/>
      <c r="D120" s="13"/>
      <c r="E120" s="3"/>
      <c r="F120" s="1"/>
      <c r="G120" s="12"/>
      <c r="H120" s="3"/>
    </row>
    <row r="121" spans="1:26" ht="15.75" customHeight="1" x14ac:dyDescent="0.25">
      <c r="A121" s="3"/>
      <c r="B121" s="3"/>
      <c r="C121" s="3"/>
      <c r="D121" s="13"/>
      <c r="E121" s="3"/>
      <c r="F121" s="1"/>
      <c r="G121" s="12"/>
      <c r="H121" s="3"/>
    </row>
    <row r="122" spans="1:26" ht="15.75" customHeight="1" x14ac:dyDescent="0.25">
      <c r="A122" s="3"/>
      <c r="B122" s="3"/>
      <c r="C122" s="3"/>
      <c r="D122" s="13"/>
      <c r="E122" s="3"/>
      <c r="F122" s="1"/>
      <c r="G122" s="12"/>
      <c r="H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13"/>
      <c r="E123" s="3"/>
      <c r="F123" s="1"/>
      <c r="G123" s="12"/>
      <c r="H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13"/>
      <c r="E124" s="3"/>
      <c r="F124" s="1"/>
      <c r="G124" s="12"/>
      <c r="H124" s="3"/>
    </row>
    <row r="125" spans="1:26" ht="15.75" customHeight="1" x14ac:dyDescent="0.25">
      <c r="A125" s="3"/>
      <c r="B125" s="3"/>
      <c r="C125" s="3"/>
      <c r="D125" s="13"/>
      <c r="E125" s="3"/>
      <c r="F125" s="1"/>
      <c r="G125" s="12"/>
      <c r="H125" s="3"/>
    </row>
    <row r="126" spans="1:26" ht="15.75" customHeight="1" x14ac:dyDescent="0.25">
      <c r="A126" s="3"/>
      <c r="B126" s="3"/>
      <c r="C126" s="3"/>
      <c r="D126" s="13"/>
      <c r="E126" s="3"/>
      <c r="F126" s="1"/>
      <c r="G126" s="12"/>
      <c r="H126" s="3"/>
    </row>
    <row r="127" spans="1:26" ht="15.75" customHeight="1" x14ac:dyDescent="0.25">
      <c r="A127" s="3"/>
      <c r="B127" s="3"/>
      <c r="C127" s="3"/>
      <c r="D127" s="13"/>
      <c r="E127" s="3"/>
      <c r="F127" s="23"/>
      <c r="G127" s="12"/>
      <c r="H127" s="3"/>
    </row>
    <row r="128" spans="1:26" ht="15.75" customHeight="1" x14ac:dyDescent="0.25">
      <c r="A128" s="3"/>
      <c r="B128" s="3"/>
      <c r="C128" s="3"/>
      <c r="D128" s="13"/>
      <c r="E128" s="3"/>
      <c r="F128" s="23"/>
      <c r="G128" s="12"/>
      <c r="H128" s="3"/>
    </row>
    <row r="129" spans="1:26" ht="15.75" customHeight="1" x14ac:dyDescent="0.25">
      <c r="A129" s="3"/>
      <c r="B129" s="3"/>
      <c r="C129" s="3"/>
      <c r="D129" s="13"/>
      <c r="E129" s="3"/>
      <c r="F129" s="1"/>
      <c r="G129" s="12"/>
      <c r="H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3"/>
      <c r="E130" s="3"/>
      <c r="F130" s="1"/>
      <c r="G130" s="12"/>
      <c r="H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3"/>
      <c r="E131" s="3"/>
      <c r="F131" s="1"/>
      <c r="G131" s="12"/>
      <c r="H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13"/>
      <c r="E132" s="3"/>
      <c r="F132" s="1"/>
      <c r="G132" s="12"/>
      <c r="H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13"/>
      <c r="E133" s="3"/>
      <c r="F133" s="1"/>
      <c r="G133" s="12"/>
      <c r="H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3"/>
      <c r="C134" s="13"/>
      <c r="D134" s="13"/>
      <c r="E134" s="3"/>
      <c r="F134" s="12"/>
      <c r="G134" s="12"/>
      <c r="H134" s="3"/>
      <c r="J134" s="3"/>
      <c r="K134" s="3"/>
      <c r="L134" s="3"/>
      <c r="M134" s="3"/>
    </row>
    <row r="135" spans="1:26" ht="15.75" customHeight="1" x14ac:dyDescent="0.25">
      <c r="A135" s="3"/>
      <c r="B135" s="18" t="s">
        <v>286</v>
      </c>
      <c r="C135" s="13"/>
      <c r="D135" s="13"/>
      <c r="E135" s="3"/>
      <c r="F135" s="12"/>
      <c r="G135" s="12"/>
      <c r="H135" s="3"/>
      <c r="J135" s="3"/>
      <c r="K135" s="3"/>
      <c r="L135" s="3"/>
      <c r="M135" s="3"/>
    </row>
    <row r="136" spans="1:26" ht="15.75" customHeight="1" x14ac:dyDescent="0.25">
      <c r="A136" s="3"/>
      <c r="B136" s="18" t="s">
        <v>18</v>
      </c>
      <c r="C136" s="3"/>
      <c r="D136" s="3"/>
      <c r="E136" s="3"/>
      <c r="F136" s="12"/>
      <c r="G136" s="12"/>
      <c r="H136" s="3"/>
      <c r="J136" s="3"/>
      <c r="K136" s="3"/>
      <c r="L136" s="3"/>
      <c r="M136" s="3"/>
    </row>
    <row r="137" spans="1:26" ht="15.75" customHeight="1" x14ac:dyDescent="0.25">
      <c r="A137" s="21">
        <v>1</v>
      </c>
      <c r="B137" s="65" t="s">
        <v>840</v>
      </c>
      <c r="C137" s="26" t="s">
        <v>841</v>
      </c>
      <c r="D137" s="66" t="s">
        <v>463</v>
      </c>
      <c r="E137" s="12"/>
      <c r="F137" s="12"/>
      <c r="G137" s="12"/>
      <c r="H137" s="3"/>
      <c r="J137" s="3"/>
      <c r="K137" s="3"/>
      <c r="L137" s="3"/>
      <c r="M137" s="3"/>
    </row>
    <row r="138" spans="1:26" ht="15.75" customHeight="1" x14ac:dyDescent="0.25">
      <c r="A138" s="21">
        <v>2</v>
      </c>
      <c r="B138" s="65" t="s">
        <v>470</v>
      </c>
      <c r="C138" s="26" t="s">
        <v>471</v>
      </c>
      <c r="D138" s="61" t="s">
        <v>98</v>
      </c>
      <c r="E138" s="12"/>
      <c r="F138" s="12"/>
      <c r="G138" s="12"/>
      <c r="H138" s="3"/>
      <c r="J138" s="3"/>
      <c r="K138" s="3"/>
      <c r="L138" s="3"/>
      <c r="M138" s="3"/>
    </row>
    <row r="139" spans="1:26" ht="15.75" customHeight="1" x14ac:dyDescent="0.25">
      <c r="A139" s="21">
        <v>3</v>
      </c>
      <c r="B139" s="65" t="s">
        <v>693</v>
      </c>
      <c r="C139" s="26" t="s">
        <v>694</v>
      </c>
      <c r="D139" s="61" t="s">
        <v>714</v>
      </c>
      <c r="E139" s="12"/>
      <c r="F139" s="12"/>
      <c r="G139" s="12"/>
      <c r="H139" s="3"/>
      <c r="J139" s="3"/>
      <c r="K139" s="3"/>
      <c r="L139" s="3"/>
      <c r="M139" s="3"/>
    </row>
    <row r="140" spans="1:26" ht="15.75" customHeight="1" x14ac:dyDescent="0.25">
      <c r="A140" s="3"/>
      <c r="B140" s="22"/>
      <c r="C140" s="22"/>
      <c r="D140" s="22"/>
      <c r="E140" s="12"/>
      <c r="F140" s="12"/>
      <c r="G140" s="12"/>
      <c r="H140" s="3"/>
      <c r="J140" s="3"/>
      <c r="K140" s="3"/>
      <c r="L140" s="3"/>
      <c r="M140" s="3"/>
    </row>
    <row r="141" spans="1:26" ht="15.75" customHeight="1" x14ac:dyDescent="0.25">
      <c r="A141" s="6"/>
      <c r="B141" s="27" t="s">
        <v>19</v>
      </c>
      <c r="C141" s="22"/>
      <c r="D141" s="22"/>
      <c r="E141" s="12"/>
      <c r="F141" s="12"/>
      <c r="G141" s="12"/>
      <c r="H141" s="3"/>
      <c r="J141" s="3"/>
      <c r="K141" s="3"/>
      <c r="L141" s="3"/>
      <c r="M141" s="3"/>
    </row>
    <row r="142" spans="1:26" ht="15.75" customHeight="1" x14ac:dyDescent="0.25">
      <c r="A142" s="21">
        <v>1</v>
      </c>
      <c r="B142" s="65" t="s">
        <v>96</v>
      </c>
      <c r="C142" s="26" t="s">
        <v>97</v>
      </c>
      <c r="D142" s="61" t="s">
        <v>98</v>
      </c>
      <c r="E142" s="12"/>
      <c r="F142" s="12"/>
      <c r="G142" s="12"/>
      <c r="H142" s="3"/>
      <c r="J142" s="3"/>
      <c r="K142" s="3"/>
      <c r="L142" s="3"/>
      <c r="M142" s="3"/>
    </row>
    <row r="143" spans="1:26" ht="15.75" customHeight="1" x14ac:dyDescent="0.25">
      <c r="A143" s="21">
        <v>1</v>
      </c>
      <c r="B143" s="65" t="s">
        <v>482</v>
      </c>
      <c r="C143" s="26" t="s">
        <v>703</v>
      </c>
      <c r="D143" s="61" t="s">
        <v>484</v>
      </c>
      <c r="E143" s="12"/>
      <c r="F143" s="12"/>
      <c r="G143" s="12"/>
      <c r="H143" s="3"/>
      <c r="J143" s="3"/>
      <c r="K143" s="3"/>
      <c r="L143" s="3"/>
      <c r="M143" s="3"/>
    </row>
    <row r="144" spans="1:26" ht="15.75" customHeight="1" x14ac:dyDescent="0.25">
      <c r="A144" s="21">
        <v>3</v>
      </c>
      <c r="B144" s="133" t="s">
        <v>793</v>
      </c>
      <c r="C144" s="134" t="s">
        <v>480</v>
      </c>
      <c r="D144" s="135" t="s">
        <v>156</v>
      </c>
      <c r="E144" s="12"/>
      <c r="F144" s="12"/>
      <c r="G144" s="12"/>
      <c r="H144" s="3"/>
      <c r="J144" s="3"/>
      <c r="K144" s="3"/>
      <c r="L144" s="3"/>
      <c r="M144" s="3"/>
    </row>
    <row r="145" spans="1:8" ht="15.75" customHeight="1" x14ac:dyDescent="0.25">
      <c r="A145" s="6">
        <v>3</v>
      </c>
      <c r="B145" s="40" t="s">
        <v>112</v>
      </c>
      <c r="C145" s="40" t="s">
        <v>113</v>
      </c>
      <c r="D145" s="40" t="s">
        <v>108</v>
      </c>
      <c r="E145" s="3"/>
      <c r="F145" s="12"/>
      <c r="G145" s="12"/>
      <c r="H145" s="3"/>
    </row>
    <row r="146" spans="1:8" ht="15.75" customHeight="1" x14ac:dyDescent="0.25">
      <c r="D146" s="3"/>
      <c r="E146" s="3"/>
      <c r="F146" s="12"/>
      <c r="G146" s="12"/>
    </row>
    <row r="147" spans="1:8" ht="15.75" customHeight="1" x14ac:dyDescent="0.25">
      <c r="D147" s="3"/>
      <c r="E147" s="3"/>
      <c r="F147" s="12"/>
      <c r="G147" s="12"/>
    </row>
    <row r="148" spans="1:8" ht="15.75" customHeight="1" x14ac:dyDescent="0.25">
      <c r="D148" s="3"/>
      <c r="E148" s="3"/>
      <c r="F148" s="12"/>
      <c r="G148" s="12"/>
    </row>
    <row r="149" spans="1:8" ht="15.75" customHeight="1" x14ac:dyDescent="0.25">
      <c r="D149" s="3"/>
      <c r="E149" s="3"/>
      <c r="F149" s="12"/>
      <c r="G149" s="12"/>
    </row>
    <row r="150" spans="1:8" ht="15.75" customHeight="1" x14ac:dyDescent="0.25">
      <c r="D150" s="3"/>
      <c r="E150" s="3"/>
      <c r="F150" s="12"/>
      <c r="G150" s="12"/>
    </row>
    <row r="151" spans="1:8" ht="15.75" customHeight="1" x14ac:dyDescent="0.25">
      <c r="D151" s="3"/>
      <c r="E151" s="3"/>
      <c r="F151" s="12"/>
      <c r="G151" s="12"/>
    </row>
    <row r="152" spans="1:8" ht="15.75" customHeight="1" x14ac:dyDescent="0.25">
      <c r="D152" s="3"/>
      <c r="E152" s="3"/>
      <c r="F152" s="12"/>
      <c r="G152" s="12"/>
    </row>
    <row r="153" spans="1:8" ht="15.75" customHeight="1" x14ac:dyDescent="0.25">
      <c r="D153" s="3"/>
      <c r="E153" s="3"/>
      <c r="F153" s="12"/>
      <c r="G153" s="12"/>
    </row>
    <row r="154" spans="1:8" ht="15.75" customHeight="1" x14ac:dyDescent="0.25">
      <c r="D154" s="3"/>
      <c r="E154" s="3"/>
      <c r="F154" s="12"/>
      <c r="G154" s="12"/>
    </row>
    <row r="155" spans="1:8" ht="15.75" customHeight="1" x14ac:dyDescent="0.25">
      <c r="D155" s="3"/>
      <c r="E155" s="3"/>
      <c r="F155" s="12"/>
      <c r="G155" s="12"/>
    </row>
    <row r="156" spans="1:8" ht="15.75" customHeight="1" x14ac:dyDescent="0.25">
      <c r="D156" s="3"/>
      <c r="E156" s="3"/>
      <c r="F156" s="12"/>
      <c r="G156" s="12"/>
    </row>
    <row r="157" spans="1:8" ht="15.75" customHeight="1" x14ac:dyDescent="0.25">
      <c r="D157" s="3"/>
      <c r="E157" s="3"/>
      <c r="F157" s="12"/>
      <c r="G157" s="12"/>
    </row>
    <row r="158" spans="1:8" ht="15.75" customHeight="1" x14ac:dyDescent="0.25">
      <c r="D158" s="3"/>
      <c r="E158" s="3"/>
      <c r="F158" s="12"/>
      <c r="G158" s="12"/>
    </row>
    <row r="159" spans="1:8" ht="15.75" customHeight="1" x14ac:dyDescent="0.25">
      <c r="D159" s="3"/>
      <c r="E159" s="3"/>
      <c r="F159" s="12"/>
      <c r="G159" s="12"/>
    </row>
    <row r="160" spans="1:8" ht="15.75" customHeight="1" x14ac:dyDescent="0.25">
      <c r="D160" s="3"/>
      <c r="E160" s="3"/>
      <c r="F160" s="12"/>
      <c r="G160" s="12"/>
    </row>
    <row r="161" spans="4:7" ht="15.75" customHeight="1" x14ac:dyDescent="0.25">
      <c r="D161" s="3"/>
      <c r="E161" s="3"/>
      <c r="F161" s="12"/>
      <c r="G161" s="12"/>
    </row>
    <row r="162" spans="4:7" ht="15.75" customHeight="1" x14ac:dyDescent="0.25">
      <c r="D162" s="3"/>
      <c r="E162" s="3"/>
      <c r="F162" s="12"/>
      <c r="G162" s="12"/>
    </row>
    <row r="163" spans="4:7" ht="15.75" customHeight="1" x14ac:dyDescent="0.25">
      <c r="D163" s="3"/>
      <c r="E163" s="3"/>
      <c r="F163" s="12"/>
      <c r="G163" s="12"/>
    </row>
    <row r="164" spans="4:7" ht="15.75" customHeight="1" x14ac:dyDescent="0.25">
      <c r="D164" s="3"/>
      <c r="E164" s="3"/>
      <c r="F164" s="12"/>
      <c r="G164" s="12"/>
    </row>
    <row r="165" spans="4:7" ht="15.75" customHeight="1" x14ac:dyDescent="0.25">
      <c r="D165" s="3"/>
      <c r="E165" s="3"/>
      <c r="F165" s="12"/>
      <c r="G165" s="12"/>
    </row>
    <row r="166" spans="4:7" ht="15.75" customHeight="1" x14ac:dyDescent="0.25">
      <c r="D166" s="3"/>
      <c r="E166" s="3"/>
      <c r="F166" s="12"/>
      <c r="G166" s="12"/>
    </row>
    <row r="167" spans="4:7" ht="15.75" customHeight="1" x14ac:dyDescent="0.25">
      <c r="D167" s="3"/>
      <c r="E167" s="3"/>
      <c r="F167" s="12"/>
      <c r="G167" s="12"/>
    </row>
    <row r="168" spans="4:7" ht="15.75" customHeight="1" x14ac:dyDescent="0.25">
      <c r="D168" s="3"/>
      <c r="E168" s="3"/>
      <c r="F168" s="12"/>
      <c r="G168" s="12"/>
    </row>
    <row r="169" spans="4:7" ht="15.75" customHeight="1" x14ac:dyDescent="0.25">
      <c r="D169" s="3"/>
      <c r="E169" s="3"/>
      <c r="F169" s="12"/>
      <c r="G169" s="12"/>
    </row>
    <row r="170" spans="4:7" ht="15.75" customHeight="1" x14ac:dyDescent="0.25">
      <c r="D170" s="3"/>
      <c r="E170" s="3"/>
      <c r="F170" s="12"/>
      <c r="G170" s="12"/>
    </row>
    <row r="171" spans="4:7" ht="15.75" customHeight="1" x14ac:dyDescent="0.25">
      <c r="D171" s="3"/>
      <c r="E171" s="3"/>
      <c r="F171" s="12"/>
      <c r="G171" s="12"/>
    </row>
    <row r="172" spans="4:7" ht="15.75" customHeight="1" x14ac:dyDescent="0.25">
      <c r="D172" s="3"/>
      <c r="E172" s="3"/>
      <c r="F172" s="12"/>
      <c r="G172" s="12"/>
    </row>
    <row r="173" spans="4:7" ht="15.75" customHeight="1" x14ac:dyDescent="0.25">
      <c r="D173" s="3"/>
      <c r="E173" s="3"/>
      <c r="F173" s="12"/>
      <c r="G173" s="12"/>
    </row>
    <row r="174" spans="4:7" ht="15.75" customHeight="1" x14ac:dyDescent="0.25">
      <c r="D174" s="3"/>
      <c r="E174" s="3"/>
      <c r="F174" s="12"/>
      <c r="G174" s="12"/>
    </row>
    <row r="175" spans="4:7" ht="15.75" customHeight="1" x14ac:dyDescent="0.25">
      <c r="D175" s="3"/>
      <c r="E175" s="3"/>
      <c r="F175" s="12"/>
      <c r="G175" s="12"/>
    </row>
    <row r="176" spans="4:7" ht="15.75" customHeight="1" x14ac:dyDescent="0.25">
      <c r="D176" s="3"/>
      <c r="E176" s="3"/>
      <c r="F176" s="12"/>
      <c r="G176" s="12"/>
    </row>
    <row r="177" spans="4:7" ht="15.75" customHeight="1" x14ac:dyDescent="0.25">
      <c r="D177" s="3"/>
      <c r="E177" s="3"/>
      <c r="F177" s="12"/>
      <c r="G177" s="12"/>
    </row>
    <row r="178" spans="4:7" ht="15.75" customHeight="1" x14ac:dyDescent="0.25">
      <c r="D178" s="3"/>
      <c r="E178" s="3"/>
      <c r="F178" s="12"/>
      <c r="G178" s="12"/>
    </row>
    <row r="179" spans="4:7" ht="15.75" customHeight="1" x14ac:dyDescent="0.25">
      <c r="D179" s="3"/>
      <c r="E179" s="3"/>
      <c r="F179" s="12"/>
      <c r="G179" s="12"/>
    </row>
    <row r="180" spans="4:7" ht="15.75" customHeight="1" x14ac:dyDescent="0.25">
      <c r="D180" s="3"/>
      <c r="E180" s="3"/>
      <c r="F180" s="12"/>
      <c r="G180" s="12"/>
    </row>
    <row r="181" spans="4:7" ht="15.75" customHeight="1" x14ac:dyDescent="0.25">
      <c r="D181" s="3"/>
      <c r="E181" s="3"/>
      <c r="F181" s="12"/>
      <c r="G181" s="12"/>
    </row>
    <row r="182" spans="4:7" ht="15.75" customHeight="1" x14ac:dyDescent="0.25">
      <c r="D182" s="3"/>
      <c r="E182" s="3"/>
      <c r="F182" s="12"/>
      <c r="G182" s="12"/>
    </row>
    <row r="183" spans="4:7" ht="15.75" customHeight="1" x14ac:dyDescent="0.25">
      <c r="D183" s="3"/>
      <c r="E183" s="3"/>
      <c r="F183" s="12"/>
      <c r="G183" s="12"/>
    </row>
    <row r="184" spans="4:7" ht="15.75" customHeight="1" x14ac:dyDescent="0.25">
      <c r="D184" s="3"/>
      <c r="E184" s="3"/>
      <c r="F184" s="12"/>
      <c r="G184" s="12"/>
    </row>
    <row r="185" spans="4:7" ht="15.75" customHeight="1" x14ac:dyDescent="0.25">
      <c r="D185" s="3"/>
      <c r="E185" s="3"/>
      <c r="F185" s="12"/>
      <c r="G185" s="12"/>
    </row>
    <row r="186" spans="4:7" ht="15.75" customHeight="1" x14ac:dyDescent="0.25">
      <c r="D186" s="3"/>
      <c r="E186" s="3"/>
      <c r="F186" s="12"/>
      <c r="G186" s="12"/>
    </row>
    <row r="187" spans="4:7" ht="15.75" customHeight="1" x14ac:dyDescent="0.25">
      <c r="D187" s="3"/>
      <c r="E187" s="3"/>
      <c r="F187" s="12"/>
      <c r="G187" s="12"/>
    </row>
    <row r="188" spans="4:7" ht="15.75" customHeight="1" x14ac:dyDescent="0.25">
      <c r="D188" s="3"/>
      <c r="E188" s="3"/>
      <c r="F188" s="12"/>
      <c r="G188" s="12"/>
    </row>
    <row r="189" spans="4:7" ht="15.75" customHeight="1" x14ac:dyDescent="0.25">
      <c r="D189" s="3"/>
      <c r="E189" s="3"/>
      <c r="F189" s="12"/>
      <c r="G189" s="12"/>
    </row>
    <row r="190" spans="4:7" ht="15.75" customHeight="1" x14ac:dyDescent="0.25">
      <c r="D190" s="3"/>
      <c r="E190" s="3"/>
      <c r="F190" s="12"/>
      <c r="G190" s="12"/>
    </row>
    <row r="191" spans="4:7" ht="15.75" customHeight="1" x14ac:dyDescent="0.25">
      <c r="D191" s="3"/>
      <c r="E191" s="3"/>
      <c r="F191" s="12"/>
      <c r="G191" s="12"/>
    </row>
    <row r="192" spans="4:7" ht="15.75" customHeight="1" x14ac:dyDescent="0.25">
      <c r="D192" s="3"/>
      <c r="E192" s="3"/>
      <c r="F192" s="12"/>
      <c r="G192" s="12"/>
    </row>
    <row r="193" spans="4:7" ht="15.75" customHeight="1" x14ac:dyDescent="0.25">
      <c r="D193" s="3"/>
      <c r="E193" s="3"/>
      <c r="F193" s="12"/>
      <c r="G193" s="12"/>
    </row>
    <row r="194" spans="4:7" ht="15.75" customHeight="1" x14ac:dyDescent="0.25">
      <c r="D194" s="3"/>
      <c r="E194" s="3"/>
      <c r="F194" s="12"/>
      <c r="G194" s="12"/>
    </row>
    <row r="195" spans="4:7" ht="15.75" customHeight="1" x14ac:dyDescent="0.25">
      <c r="D195" s="3"/>
      <c r="E195" s="3"/>
      <c r="F195" s="12"/>
      <c r="G195" s="12"/>
    </row>
    <row r="196" spans="4:7" ht="15.75" customHeight="1" x14ac:dyDescent="0.25">
      <c r="D196" s="3"/>
      <c r="E196" s="3"/>
      <c r="F196" s="12"/>
      <c r="G196" s="12"/>
    </row>
    <row r="197" spans="4:7" ht="15.75" customHeight="1" x14ac:dyDescent="0.25">
      <c r="D197" s="3"/>
      <c r="E197" s="3"/>
      <c r="F197" s="12"/>
      <c r="G197" s="12"/>
    </row>
    <row r="198" spans="4:7" ht="15.75" customHeight="1" x14ac:dyDescent="0.25">
      <c r="D198" s="3"/>
      <c r="E198" s="3"/>
      <c r="F198" s="12"/>
      <c r="G198" s="12"/>
    </row>
    <row r="199" spans="4:7" ht="15.75" customHeight="1" x14ac:dyDescent="0.25">
      <c r="D199" s="3"/>
      <c r="E199" s="3"/>
      <c r="F199" s="12"/>
      <c r="G199" s="12"/>
    </row>
    <row r="200" spans="4:7" ht="15.75" customHeight="1" x14ac:dyDescent="0.25">
      <c r="D200" s="3"/>
      <c r="E200" s="3"/>
      <c r="F200" s="12"/>
      <c r="G200" s="12"/>
    </row>
    <row r="201" spans="4:7" ht="15.75" customHeight="1" x14ac:dyDescent="0.25">
      <c r="D201" s="3"/>
      <c r="E201" s="3"/>
      <c r="F201" s="12"/>
      <c r="G201" s="12"/>
    </row>
    <row r="202" spans="4:7" ht="15.75" customHeight="1" x14ac:dyDescent="0.25">
      <c r="D202" s="3"/>
      <c r="E202" s="3"/>
      <c r="F202" s="12"/>
      <c r="G202" s="12"/>
    </row>
    <row r="203" spans="4:7" ht="15.75" customHeight="1" x14ac:dyDescent="0.25">
      <c r="D203" s="3"/>
      <c r="E203" s="3"/>
      <c r="F203" s="12"/>
      <c r="G203" s="12"/>
    </row>
    <row r="204" spans="4:7" ht="15.75" customHeight="1" x14ac:dyDescent="0.25">
      <c r="D204" s="3"/>
      <c r="E204" s="3"/>
      <c r="F204" s="12"/>
      <c r="G204" s="12"/>
    </row>
    <row r="205" spans="4:7" ht="15.75" customHeight="1" x14ac:dyDescent="0.25">
      <c r="D205" s="3"/>
      <c r="E205" s="3"/>
      <c r="F205" s="12"/>
      <c r="G205" s="12"/>
    </row>
    <row r="206" spans="4:7" ht="15.75" customHeight="1" x14ac:dyDescent="0.25">
      <c r="D206" s="3"/>
      <c r="E206" s="3"/>
      <c r="F206" s="12"/>
      <c r="G206" s="12"/>
    </row>
    <row r="207" spans="4:7" ht="15.75" customHeight="1" x14ac:dyDescent="0.25">
      <c r="D207" s="3"/>
      <c r="E207" s="3"/>
      <c r="F207" s="12"/>
      <c r="G207" s="12"/>
    </row>
    <row r="208" spans="4:7" ht="15.75" customHeight="1" x14ac:dyDescent="0.25">
      <c r="D208" s="3"/>
      <c r="E208" s="3"/>
      <c r="F208" s="12"/>
      <c r="G208" s="12"/>
    </row>
    <row r="209" spans="4:7" ht="15.75" customHeight="1" x14ac:dyDescent="0.25">
      <c r="D209" s="3"/>
      <c r="E209" s="3"/>
      <c r="F209" s="12"/>
      <c r="G209" s="12"/>
    </row>
    <row r="210" spans="4:7" ht="15.75" customHeight="1" x14ac:dyDescent="0.25">
      <c r="D210" s="3"/>
      <c r="E210" s="3"/>
      <c r="F210" s="12"/>
      <c r="G210" s="12"/>
    </row>
    <row r="211" spans="4:7" ht="15.75" customHeight="1" x14ac:dyDescent="0.25">
      <c r="D211" s="3"/>
      <c r="E211" s="3"/>
      <c r="F211" s="12"/>
      <c r="G211" s="12"/>
    </row>
    <row r="212" spans="4:7" ht="15.75" customHeight="1" x14ac:dyDescent="0.25">
      <c r="D212" s="3"/>
      <c r="E212" s="3"/>
      <c r="F212" s="12"/>
      <c r="G212" s="12"/>
    </row>
    <row r="213" spans="4:7" ht="15.75" customHeight="1" x14ac:dyDescent="0.25">
      <c r="D213" s="3"/>
      <c r="E213" s="3"/>
      <c r="F213" s="12"/>
      <c r="G213" s="12"/>
    </row>
    <row r="214" spans="4:7" ht="15.75" customHeight="1" x14ac:dyDescent="0.25">
      <c r="D214" s="3"/>
      <c r="E214" s="3"/>
      <c r="F214" s="12"/>
      <c r="G214" s="12"/>
    </row>
    <row r="215" spans="4:7" ht="15.75" customHeight="1" x14ac:dyDescent="0.25">
      <c r="D215" s="3"/>
      <c r="E215" s="3"/>
      <c r="F215" s="12"/>
      <c r="G215" s="12"/>
    </row>
    <row r="216" spans="4:7" ht="15.75" customHeight="1" x14ac:dyDescent="0.25">
      <c r="D216" s="3"/>
      <c r="E216" s="3"/>
      <c r="F216" s="12"/>
      <c r="G216" s="12"/>
    </row>
    <row r="217" spans="4:7" ht="15.75" customHeight="1" x14ac:dyDescent="0.25">
      <c r="D217" s="3"/>
      <c r="E217" s="3"/>
      <c r="F217" s="12"/>
      <c r="G217" s="12"/>
    </row>
    <row r="218" spans="4:7" ht="15.75" customHeight="1" x14ac:dyDescent="0.25">
      <c r="D218" s="3"/>
      <c r="E218" s="3"/>
      <c r="F218" s="12"/>
      <c r="G218" s="12"/>
    </row>
    <row r="219" spans="4:7" ht="15.75" customHeight="1" x14ac:dyDescent="0.25">
      <c r="D219" s="3"/>
      <c r="E219" s="3"/>
      <c r="F219" s="12"/>
      <c r="G219" s="12"/>
    </row>
    <row r="220" spans="4:7" ht="15.75" customHeight="1" x14ac:dyDescent="0.25">
      <c r="D220" s="3"/>
      <c r="E220" s="3"/>
      <c r="F220" s="12"/>
      <c r="G220" s="12"/>
    </row>
    <row r="221" spans="4:7" ht="15.75" customHeight="1" x14ac:dyDescent="0.25">
      <c r="D221" s="3"/>
      <c r="E221" s="3"/>
      <c r="F221" s="12"/>
      <c r="G221" s="12"/>
    </row>
    <row r="222" spans="4:7" ht="15.75" customHeight="1" x14ac:dyDescent="0.25">
      <c r="D222" s="3"/>
      <c r="E222" s="3"/>
      <c r="F222" s="12"/>
      <c r="G222" s="12"/>
    </row>
    <row r="223" spans="4:7" ht="15.75" customHeight="1" x14ac:dyDescent="0.25">
      <c r="D223" s="3"/>
      <c r="E223" s="3"/>
      <c r="F223" s="12"/>
      <c r="G223" s="12"/>
    </row>
    <row r="224" spans="4:7" ht="15.75" customHeight="1" x14ac:dyDescent="0.25">
      <c r="D224" s="3"/>
      <c r="E224" s="3"/>
      <c r="F224" s="12"/>
      <c r="G224" s="12"/>
    </row>
    <row r="225" spans="4:7" ht="15.75" customHeight="1" x14ac:dyDescent="0.25">
      <c r="D225" s="3"/>
      <c r="E225" s="3"/>
      <c r="F225" s="12"/>
      <c r="G225" s="12"/>
    </row>
    <row r="226" spans="4:7" ht="15.75" customHeight="1" x14ac:dyDescent="0.25">
      <c r="D226" s="3"/>
      <c r="E226" s="3"/>
      <c r="F226" s="12"/>
      <c r="G226" s="12"/>
    </row>
    <row r="227" spans="4:7" ht="15.75" customHeight="1" x14ac:dyDescent="0.25">
      <c r="D227" s="3"/>
      <c r="E227" s="3"/>
      <c r="F227" s="12"/>
      <c r="G227" s="12"/>
    </row>
    <row r="228" spans="4:7" ht="15.75" customHeight="1" x14ac:dyDescent="0.25">
      <c r="D228" s="3"/>
      <c r="E228" s="3"/>
      <c r="F228" s="12"/>
      <c r="G228" s="12"/>
    </row>
    <row r="229" spans="4:7" ht="15.75" customHeight="1" x14ac:dyDescent="0.25">
      <c r="D229" s="3"/>
      <c r="E229" s="3"/>
      <c r="F229" s="12"/>
      <c r="G229" s="12"/>
    </row>
    <row r="230" spans="4:7" ht="15.75" customHeight="1" x14ac:dyDescent="0.25">
      <c r="D230" s="3"/>
      <c r="E230" s="3"/>
      <c r="F230" s="12"/>
      <c r="G230" s="12"/>
    </row>
    <row r="231" spans="4:7" ht="15.75" customHeight="1" x14ac:dyDescent="0.25">
      <c r="D231" s="3"/>
      <c r="E231" s="3"/>
      <c r="F231" s="12"/>
      <c r="G231" s="12"/>
    </row>
    <row r="232" spans="4:7" ht="15.75" customHeight="1" x14ac:dyDescent="0.25">
      <c r="D232" s="3"/>
      <c r="E232" s="3"/>
      <c r="F232" s="12"/>
      <c r="G232" s="12"/>
    </row>
    <row r="233" spans="4:7" ht="15.75" customHeight="1" x14ac:dyDescent="0.25">
      <c r="D233" s="3"/>
      <c r="E233" s="3"/>
      <c r="F233" s="12"/>
      <c r="G233" s="12"/>
    </row>
    <row r="234" spans="4:7" ht="15.75" customHeight="1" x14ac:dyDescent="0.25">
      <c r="D234" s="3"/>
      <c r="E234" s="3"/>
      <c r="F234" s="12"/>
      <c r="G234" s="12"/>
    </row>
    <row r="235" spans="4:7" ht="15.75" customHeight="1" x14ac:dyDescent="0.25">
      <c r="D235" s="3"/>
      <c r="E235" s="3"/>
      <c r="F235" s="12"/>
      <c r="G235" s="12"/>
    </row>
    <row r="236" spans="4:7" ht="15.75" customHeight="1" x14ac:dyDescent="0.25">
      <c r="D236" s="3"/>
      <c r="E236" s="3"/>
      <c r="F236" s="12"/>
      <c r="G236" s="12"/>
    </row>
    <row r="237" spans="4:7" ht="15.75" customHeight="1" x14ac:dyDescent="0.25">
      <c r="D237" s="3"/>
      <c r="E237" s="3"/>
      <c r="F237" s="12"/>
      <c r="G237" s="12"/>
    </row>
    <row r="238" spans="4:7" ht="15.75" customHeight="1" x14ac:dyDescent="0.25">
      <c r="D238" s="3"/>
      <c r="E238" s="3"/>
      <c r="F238" s="12"/>
      <c r="G238" s="12"/>
    </row>
    <row r="239" spans="4:7" ht="15.75" customHeight="1" x14ac:dyDescent="0.25">
      <c r="D239" s="3"/>
      <c r="E239" s="3"/>
      <c r="F239" s="12"/>
      <c r="G239" s="12"/>
    </row>
    <row r="240" spans="4:7" ht="15.75" customHeight="1" x14ac:dyDescent="0.25">
      <c r="D240" s="3"/>
      <c r="E240" s="3"/>
      <c r="F240" s="12"/>
      <c r="G240" s="12"/>
    </row>
    <row r="241" spans="4:7" ht="15.75" customHeight="1" x14ac:dyDescent="0.25">
      <c r="D241" s="3"/>
      <c r="E241" s="3"/>
      <c r="F241" s="12"/>
      <c r="G241" s="12"/>
    </row>
    <row r="242" spans="4:7" ht="15.75" customHeight="1" x14ac:dyDescent="0.25">
      <c r="D242" s="3"/>
      <c r="E242" s="3"/>
      <c r="F242" s="12"/>
      <c r="G242" s="12"/>
    </row>
    <row r="243" spans="4:7" ht="15.75" customHeight="1" x14ac:dyDescent="0.25">
      <c r="D243" s="3"/>
      <c r="E243" s="3"/>
      <c r="F243" s="12"/>
      <c r="G243" s="12"/>
    </row>
    <row r="244" spans="4:7" ht="15.75" customHeight="1" x14ac:dyDescent="0.25">
      <c r="D244" s="3"/>
      <c r="E244" s="3"/>
      <c r="F244" s="12"/>
      <c r="G244" s="12"/>
    </row>
    <row r="245" spans="4:7" ht="15.75" customHeight="1" x14ac:dyDescent="0.25">
      <c r="D245" s="3"/>
      <c r="E245" s="3"/>
      <c r="F245" s="12"/>
      <c r="G245" s="12"/>
    </row>
    <row r="246" spans="4:7" ht="15.75" customHeight="1" x14ac:dyDescent="0.25">
      <c r="D246" s="3"/>
      <c r="E246" s="3"/>
      <c r="F246" s="12"/>
      <c r="G246" s="12"/>
    </row>
    <row r="247" spans="4:7" ht="15.75" customHeight="1" x14ac:dyDescent="0.25">
      <c r="D247" s="3"/>
      <c r="E247" s="3"/>
      <c r="F247" s="12"/>
      <c r="G247" s="12"/>
    </row>
    <row r="248" spans="4:7" ht="15.75" customHeight="1" x14ac:dyDescent="0.25">
      <c r="D248" s="3"/>
      <c r="E248" s="3"/>
      <c r="F248" s="12"/>
      <c r="G248" s="12"/>
    </row>
    <row r="249" spans="4:7" ht="15.75" customHeight="1" x14ac:dyDescent="0.25">
      <c r="D249" s="3"/>
      <c r="E249" s="3"/>
      <c r="F249" s="12"/>
      <c r="G249" s="12"/>
    </row>
    <row r="250" spans="4:7" ht="15.75" customHeight="1" x14ac:dyDescent="0.25">
      <c r="D250" s="3"/>
      <c r="E250" s="3"/>
      <c r="F250" s="12"/>
      <c r="G250" s="12"/>
    </row>
    <row r="251" spans="4:7" ht="15.75" customHeight="1" x14ac:dyDescent="0.25">
      <c r="D251" s="3"/>
      <c r="E251" s="3"/>
      <c r="F251" s="12"/>
      <c r="G251" s="12"/>
    </row>
    <row r="252" spans="4:7" ht="15.75" customHeight="1" x14ac:dyDescent="0.25">
      <c r="D252" s="3"/>
      <c r="E252" s="3"/>
      <c r="F252" s="12"/>
      <c r="G252" s="12"/>
    </row>
    <row r="253" spans="4:7" ht="15.75" customHeight="1" x14ac:dyDescent="0.25">
      <c r="D253" s="3"/>
      <c r="E253" s="3"/>
      <c r="F253" s="12"/>
      <c r="G253" s="12"/>
    </row>
    <row r="254" spans="4:7" ht="15.75" customHeight="1" x14ac:dyDescent="0.25">
      <c r="D254" s="3"/>
      <c r="E254" s="3"/>
      <c r="F254" s="12"/>
      <c r="G254" s="12"/>
    </row>
    <row r="255" spans="4:7" ht="15.75" customHeight="1" x14ac:dyDescent="0.25">
      <c r="D255" s="3"/>
      <c r="E255" s="3"/>
      <c r="F255" s="12"/>
      <c r="G255" s="12"/>
    </row>
    <row r="256" spans="4:7" ht="15.75" customHeight="1" x14ac:dyDescent="0.25">
      <c r="D256" s="3"/>
      <c r="E256" s="3"/>
      <c r="F256" s="12"/>
      <c r="G256" s="12"/>
    </row>
    <row r="257" spans="4:7" ht="15.75" customHeight="1" x14ac:dyDescent="0.25">
      <c r="D257" s="3"/>
      <c r="E257" s="3"/>
      <c r="F257" s="12"/>
      <c r="G257" s="12"/>
    </row>
    <row r="258" spans="4:7" ht="15.75" customHeight="1" x14ac:dyDescent="0.25">
      <c r="D258" s="3"/>
      <c r="E258" s="3"/>
      <c r="F258" s="12"/>
      <c r="G258" s="12"/>
    </row>
    <row r="259" spans="4:7" ht="15.75" customHeight="1" x14ac:dyDescent="0.25">
      <c r="D259" s="3"/>
      <c r="E259" s="3"/>
      <c r="F259" s="12"/>
      <c r="G259" s="12"/>
    </row>
    <row r="260" spans="4:7" ht="15.75" customHeight="1" x14ac:dyDescent="0.25">
      <c r="D260" s="3"/>
      <c r="E260" s="3"/>
      <c r="F260" s="12"/>
      <c r="G260" s="12"/>
    </row>
    <row r="261" spans="4:7" ht="15.75" customHeight="1" x14ac:dyDescent="0.25">
      <c r="D261" s="3"/>
      <c r="E261" s="3"/>
      <c r="F261" s="12"/>
      <c r="G261" s="12"/>
    </row>
    <row r="262" spans="4:7" ht="15.75" customHeight="1" x14ac:dyDescent="0.25">
      <c r="D262" s="3"/>
      <c r="E262" s="3"/>
      <c r="F262" s="12"/>
      <c r="G262" s="12"/>
    </row>
    <row r="263" spans="4:7" ht="15.75" customHeight="1" x14ac:dyDescent="0.25">
      <c r="D263" s="3"/>
      <c r="E263" s="3"/>
      <c r="F263" s="12"/>
      <c r="G263" s="12"/>
    </row>
    <row r="264" spans="4:7" ht="15.75" customHeight="1" x14ac:dyDescent="0.25">
      <c r="D264" s="3"/>
      <c r="E264" s="3"/>
      <c r="F264" s="12"/>
      <c r="G264" s="12"/>
    </row>
    <row r="265" spans="4:7" ht="15.75" customHeight="1" x14ac:dyDescent="0.25">
      <c r="D265" s="3"/>
      <c r="E265" s="3"/>
      <c r="F265" s="12"/>
      <c r="G265" s="12"/>
    </row>
    <row r="266" spans="4:7" ht="15.75" customHeight="1" x14ac:dyDescent="0.25">
      <c r="D266" s="3"/>
      <c r="E266" s="3"/>
      <c r="F266" s="12"/>
      <c r="G266" s="12"/>
    </row>
    <row r="267" spans="4:7" ht="15.75" customHeight="1" x14ac:dyDescent="0.25">
      <c r="D267" s="3"/>
      <c r="E267" s="3"/>
      <c r="F267" s="12"/>
      <c r="G267" s="12"/>
    </row>
    <row r="268" spans="4:7" ht="15.75" customHeight="1" x14ac:dyDescent="0.25">
      <c r="D268" s="3"/>
      <c r="E268" s="3"/>
      <c r="F268" s="12"/>
      <c r="G268" s="12"/>
    </row>
    <row r="269" spans="4:7" ht="15.75" customHeight="1" x14ac:dyDescent="0.25">
      <c r="D269" s="3"/>
      <c r="E269" s="3"/>
      <c r="F269" s="12"/>
      <c r="G269" s="12"/>
    </row>
    <row r="270" spans="4:7" ht="15.75" customHeight="1" x14ac:dyDescent="0.25">
      <c r="D270" s="3"/>
      <c r="E270" s="3"/>
      <c r="F270" s="12"/>
      <c r="G270" s="12"/>
    </row>
    <row r="271" spans="4:7" ht="15.75" customHeight="1" x14ac:dyDescent="0.25">
      <c r="D271" s="3"/>
      <c r="E271" s="3"/>
      <c r="F271" s="12"/>
      <c r="G271" s="12"/>
    </row>
    <row r="272" spans="4:7" ht="15.75" customHeight="1" x14ac:dyDescent="0.25">
      <c r="D272" s="3"/>
      <c r="E272" s="3"/>
      <c r="F272" s="12"/>
      <c r="G272" s="12"/>
    </row>
    <row r="273" spans="4:7" ht="15.75" customHeight="1" x14ac:dyDescent="0.25">
      <c r="D273" s="3"/>
      <c r="E273" s="3"/>
      <c r="F273" s="12"/>
      <c r="G273" s="12"/>
    </row>
    <row r="274" spans="4:7" ht="15.75" customHeight="1" x14ac:dyDescent="0.25">
      <c r="D274" s="3"/>
      <c r="E274" s="3"/>
      <c r="F274" s="12"/>
      <c r="G274" s="12"/>
    </row>
    <row r="275" spans="4:7" ht="15.75" customHeight="1" x14ac:dyDescent="0.25">
      <c r="D275" s="3"/>
      <c r="E275" s="3"/>
      <c r="F275" s="12"/>
      <c r="G275" s="12"/>
    </row>
    <row r="276" spans="4:7" ht="15.75" customHeight="1" x14ac:dyDescent="0.25">
      <c r="D276" s="3"/>
      <c r="E276" s="3"/>
      <c r="F276" s="12"/>
      <c r="G276" s="12"/>
    </row>
    <row r="277" spans="4:7" ht="15.75" customHeight="1" x14ac:dyDescent="0.25">
      <c r="D277" s="3"/>
      <c r="E277" s="3"/>
      <c r="F277" s="12"/>
      <c r="G277" s="12"/>
    </row>
    <row r="278" spans="4:7" ht="15.75" customHeight="1" x14ac:dyDescent="0.25">
      <c r="D278" s="3"/>
      <c r="E278" s="3"/>
      <c r="F278" s="12"/>
      <c r="G278" s="12"/>
    </row>
    <row r="279" spans="4:7" ht="15.75" customHeight="1" x14ac:dyDescent="0.25">
      <c r="D279" s="3"/>
      <c r="E279" s="3"/>
      <c r="F279" s="12"/>
      <c r="G279" s="12"/>
    </row>
    <row r="280" spans="4:7" ht="15.75" customHeight="1" x14ac:dyDescent="0.25">
      <c r="D280" s="3"/>
      <c r="E280" s="3"/>
      <c r="F280" s="12"/>
      <c r="G280" s="12"/>
    </row>
    <row r="281" spans="4:7" ht="15.75" customHeight="1" x14ac:dyDescent="0.25">
      <c r="D281" s="3"/>
      <c r="E281" s="3"/>
      <c r="F281" s="12"/>
      <c r="G281" s="12"/>
    </row>
    <row r="282" spans="4:7" ht="15.75" customHeight="1" x14ac:dyDescent="0.25">
      <c r="D282" s="3"/>
      <c r="E282" s="3"/>
      <c r="F282" s="12"/>
      <c r="G282" s="12"/>
    </row>
    <row r="283" spans="4:7" ht="15.75" customHeight="1" x14ac:dyDescent="0.25">
      <c r="D283" s="3"/>
      <c r="E283" s="3"/>
      <c r="F283" s="12"/>
      <c r="G283" s="12"/>
    </row>
    <row r="284" spans="4:7" ht="15.75" customHeight="1" x14ac:dyDescent="0.25">
      <c r="D284" s="3"/>
      <c r="E284" s="3"/>
      <c r="F284" s="12"/>
      <c r="G284" s="12"/>
    </row>
    <row r="285" spans="4:7" ht="15.75" customHeight="1" x14ac:dyDescent="0.25">
      <c r="D285" s="3"/>
      <c r="E285" s="3"/>
      <c r="F285" s="12"/>
      <c r="G285" s="12"/>
    </row>
    <row r="286" spans="4:7" ht="15.75" customHeight="1" x14ac:dyDescent="0.25">
      <c r="D286" s="3"/>
      <c r="E286" s="3"/>
      <c r="F286" s="12"/>
      <c r="G286" s="12"/>
    </row>
    <row r="287" spans="4:7" ht="15.75" customHeight="1" x14ac:dyDescent="0.25">
      <c r="D287" s="3"/>
      <c r="E287" s="3"/>
      <c r="F287" s="12"/>
      <c r="G287" s="12"/>
    </row>
    <row r="288" spans="4:7" ht="15.75" customHeight="1" x14ac:dyDescent="0.25">
      <c r="D288" s="3"/>
      <c r="E288" s="3"/>
      <c r="F288" s="12"/>
      <c r="G288" s="12"/>
    </row>
    <row r="289" spans="4:7" ht="15.75" customHeight="1" x14ac:dyDescent="0.25">
      <c r="D289" s="3"/>
      <c r="E289" s="3"/>
      <c r="F289" s="12"/>
      <c r="G289" s="12"/>
    </row>
    <row r="290" spans="4:7" ht="15.75" customHeight="1" x14ac:dyDescent="0.25">
      <c r="D290" s="3"/>
      <c r="E290" s="3"/>
      <c r="F290" s="12"/>
      <c r="G290" s="12"/>
    </row>
    <row r="291" spans="4:7" ht="15.75" customHeight="1" x14ac:dyDescent="0.25">
      <c r="D291" s="3"/>
      <c r="E291" s="3"/>
      <c r="F291" s="12"/>
      <c r="G291" s="12"/>
    </row>
    <row r="292" spans="4:7" ht="15.75" customHeight="1" x14ac:dyDescent="0.25">
      <c r="D292" s="3"/>
      <c r="E292" s="3"/>
      <c r="F292" s="12"/>
      <c r="G292" s="12"/>
    </row>
    <row r="293" spans="4:7" ht="15.75" customHeight="1" x14ac:dyDescent="0.25">
      <c r="D293" s="3"/>
      <c r="E293" s="3"/>
      <c r="F293" s="12"/>
      <c r="G293" s="12"/>
    </row>
    <row r="294" spans="4:7" ht="15.75" customHeight="1" x14ac:dyDescent="0.25">
      <c r="D294" s="3"/>
      <c r="E294" s="3"/>
      <c r="F294" s="12"/>
      <c r="G294" s="12"/>
    </row>
    <row r="295" spans="4:7" ht="15.75" customHeight="1" x14ac:dyDescent="0.25">
      <c r="D295" s="3"/>
      <c r="E295" s="3"/>
      <c r="F295" s="12"/>
      <c r="G295" s="12"/>
    </row>
    <row r="296" spans="4:7" ht="15.75" customHeight="1" x14ac:dyDescent="0.25">
      <c r="D296" s="3"/>
      <c r="E296" s="3"/>
      <c r="F296" s="12"/>
      <c r="G296" s="12"/>
    </row>
    <row r="297" spans="4:7" ht="15.75" customHeight="1" x14ac:dyDescent="0.25">
      <c r="D297" s="3"/>
      <c r="E297" s="3"/>
      <c r="F297" s="12"/>
      <c r="G297" s="12"/>
    </row>
    <row r="298" spans="4:7" ht="15.75" customHeight="1" x14ac:dyDescent="0.25">
      <c r="D298" s="3"/>
      <c r="E298" s="3"/>
      <c r="F298" s="12"/>
      <c r="G298" s="12"/>
    </row>
    <row r="299" spans="4:7" ht="15.75" customHeight="1" x14ac:dyDescent="0.25">
      <c r="D299" s="3"/>
      <c r="E299" s="3"/>
      <c r="F299" s="12"/>
      <c r="G299" s="12"/>
    </row>
    <row r="300" spans="4:7" ht="15.75" customHeight="1" x14ac:dyDescent="0.25">
      <c r="D300" s="3"/>
      <c r="E300" s="3"/>
      <c r="F300" s="12"/>
      <c r="G300" s="12"/>
    </row>
    <row r="301" spans="4:7" ht="15.75" customHeight="1" x14ac:dyDescent="0.25">
      <c r="D301" s="3"/>
      <c r="E301" s="3"/>
      <c r="F301" s="12"/>
      <c r="G301" s="12"/>
    </row>
    <row r="302" spans="4:7" ht="15.75" customHeight="1" x14ac:dyDescent="0.25">
      <c r="D302" s="3"/>
      <c r="E302" s="3"/>
      <c r="F302" s="12"/>
      <c r="G302" s="12"/>
    </row>
    <row r="303" spans="4:7" ht="15.75" customHeight="1" x14ac:dyDescent="0.25">
      <c r="D303" s="3"/>
      <c r="E303" s="3"/>
      <c r="F303" s="12"/>
      <c r="G303" s="12"/>
    </row>
    <row r="304" spans="4:7" ht="15.75" customHeight="1" x14ac:dyDescent="0.25">
      <c r="D304" s="3"/>
      <c r="E304" s="3"/>
      <c r="F304" s="12"/>
      <c r="G304" s="12"/>
    </row>
    <row r="305" spans="4:7" ht="15.75" customHeight="1" x14ac:dyDescent="0.25">
      <c r="D305" s="3"/>
      <c r="E305" s="3"/>
      <c r="F305" s="12"/>
      <c r="G305" s="12"/>
    </row>
    <row r="306" spans="4:7" ht="15.75" customHeight="1" x14ac:dyDescent="0.25">
      <c r="D306" s="3"/>
      <c r="E306" s="3"/>
      <c r="F306" s="12"/>
      <c r="G306" s="12"/>
    </row>
    <row r="307" spans="4:7" ht="15.75" customHeight="1" x14ac:dyDescent="0.25">
      <c r="D307" s="3"/>
      <c r="E307" s="3"/>
      <c r="F307" s="12"/>
      <c r="G307" s="12"/>
    </row>
    <row r="308" spans="4:7" ht="15.75" customHeight="1" x14ac:dyDescent="0.25">
      <c r="D308" s="3"/>
      <c r="E308" s="3"/>
      <c r="F308" s="12"/>
      <c r="G308" s="12"/>
    </row>
    <row r="309" spans="4:7" ht="15.75" customHeight="1" x14ac:dyDescent="0.25">
      <c r="D309" s="3"/>
      <c r="E309" s="3"/>
      <c r="F309" s="12"/>
      <c r="G309" s="12"/>
    </row>
    <row r="310" spans="4:7" ht="15.75" customHeight="1" x14ac:dyDescent="0.25">
      <c r="D310" s="3"/>
      <c r="E310" s="3"/>
      <c r="F310" s="12"/>
      <c r="G310" s="12"/>
    </row>
    <row r="311" spans="4:7" ht="15.75" customHeight="1" x14ac:dyDescent="0.25">
      <c r="D311" s="3"/>
      <c r="E311" s="3"/>
      <c r="F311" s="12"/>
      <c r="G311" s="12"/>
    </row>
    <row r="312" spans="4:7" ht="15.75" customHeight="1" x14ac:dyDescent="0.25">
      <c r="D312" s="3"/>
      <c r="E312" s="3"/>
      <c r="F312" s="12"/>
      <c r="G312" s="12"/>
    </row>
    <row r="313" spans="4:7" ht="15.75" customHeight="1" x14ac:dyDescent="0.25">
      <c r="D313" s="3"/>
      <c r="E313" s="3"/>
      <c r="F313" s="12"/>
      <c r="G313" s="12"/>
    </row>
    <row r="314" spans="4:7" ht="15.75" customHeight="1" x14ac:dyDescent="0.25">
      <c r="D314" s="3"/>
      <c r="E314" s="3"/>
      <c r="F314" s="12"/>
      <c r="G314" s="12"/>
    </row>
    <row r="315" spans="4:7" ht="15.75" customHeight="1" x14ac:dyDescent="0.25">
      <c r="D315" s="3"/>
      <c r="E315" s="3"/>
      <c r="F315" s="12"/>
      <c r="G315" s="12"/>
    </row>
    <row r="316" spans="4:7" ht="15.75" customHeight="1" x14ac:dyDescent="0.25">
      <c r="D316" s="3"/>
      <c r="E316" s="3"/>
      <c r="F316" s="12"/>
      <c r="G316" s="12"/>
    </row>
    <row r="317" spans="4:7" ht="15.75" customHeight="1" x14ac:dyDescent="0.25">
      <c r="D317" s="3"/>
      <c r="E317" s="3"/>
      <c r="F317" s="12"/>
      <c r="G317" s="12"/>
    </row>
    <row r="318" spans="4:7" ht="15.75" customHeight="1" x14ac:dyDescent="0.25">
      <c r="D318" s="3"/>
      <c r="E318" s="3"/>
      <c r="F318" s="12"/>
      <c r="G318" s="12"/>
    </row>
    <row r="319" spans="4:7" ht="15.75" customHeight="1" x14ac:dyDescent="0.25">
      <c r="D319" s="3"/>
      <c r="E319" s="3"/>
      <c r="F319" s="12"/>
      <c r="G319" s="12"/>
    </row>
    <row r="320" spans="4:7" ht="15.75" customHeight="1" x14ac:dyDescent="0.25">
      <c r="D320" s="3"/>
      <c r="E320" s="3"/>
      <c r="F320" s="12"/>
      <c r="G320" s="12"/>
    </row>
    <row r="321" spans="4:7" ht="15.75" customHeight="1" x14ac:dyDescent="0.25">
      <c r="D321" s="3"/>
      <c r="E321" s="3"/>
      <c r="F321" s="12"/>
      <c r="G321" s="12"/>
    </row>
    <row r="322" spans="4:7" ht="15.75" customHeight="1" x14ac:dyDescent="0.25">
      <c r="D322" s="3"/>
      <c r="E322" s="3"/>
      <c r="F322" s="12"/>
      <c r="G322" s="12"/>
    </row>
    <row r="323" spans="4:7" ht="15.75" customHeight="1" x14ac:dyDescent="0.25">
      <c r="D323" s="3"/>
      <c r="E323" s="3"/>
      <c r="F323" s="12"/>
      <c r="G323" s="12"/>
    </row>
    <row r="324" spans="4:7" ht="15.75" customHeight="1" x14ac:dyDescent="0.25">
      <c r="D324" s="3"/>
      <c r="E324" s="3"/>
      <c r="F324" s="12"/>
      <c r="G324" s="12"/>
    </row>
    <row r="325" spans="4:7" ht="15.75" customHeight="1" x14ac:dyDescent="0.25">
      <c r="D325" s="3"/>
      <c r="E325" s="3"/>
      <c r="F325" s="12"/>
      <c r="G325" s="12"/>
    </row>
    <row r="326" spans="4:7" ht="15.75" customHeight="1" x14ac:dyDescent="0.25">
      <c r="D326" s="3"/>
      <c r="E326" s="3"/>
      <c r="F326" s="12"/>
      <c r="G326" s="12"/>
    </row>
    <row r="327" spans="4:7" ht="15.75" customHeight="1" x14ac:dyDescent="0.25">
      <c r="D327" s="3"/>
      <c r="E327" s="3"/>
      <c r="F327" s="12"/>
      <c r="G327" s="12"/>
    </row>
    <row r="328" spans="4:7" ht="15.75" customHeight="1" x14ac:dyDescent="0.25">
      <c r="D328" s="3"/>
      <c r="E328" s="3"/>
      <c r="F328" s="12"/>
      <c r="G328" s="12"/>
    </row>
    <row r="329" spans="4:7" ht="15.75" customHeight="1" x14ac:dyDescent="0.25">
      <c r="D329" s="3"/>
      <c r="E329" s="3"/>
      <c r="F329" s="12"/>
      <c r="G329" s="12"/>
    </row>
    <row r="330" spans="4:7" ht="15.75" customHeight="1" x14ac:dyDescent="0.25">
      <c r="D330" s="3"/>
      <c r="E330" s="3"/>
      <c r="F330" s="12"/>
      <c r="G330" s="12"/>
    </row>
    <row r="331" spans="4:7" ht="15.75" customHeight="1" x14ac:dyDescent="0.25">
      <c r="D331" s="3"/>
      <c r="E331" s="3"/>
      <c r="F331" s="12"/>
      <c r="G331" s="12"/>
    </row>
    <row r="332" spans="4:7" ht="15.75" customHeight="1" x14ac:dyDescent="0.25">
      <c r="D332" s="3"/>
      <c r="E332" s="3"/>
      <c r="F332" s="12"/>
      <c r="G332" s="12"/>
    </row>
    <row r="333" spans="4:7" ht="15.75" customHeight="1" x14ac:dyDescent="0.25">
      <c r="D333" s="3"/>
      <c r="E333" s="3"/>
      <c r="F333" s="12"/>
      <c r="G333" s="12"/>
    </row>
    <row r="334" spans="4:7" ht="15.75" customHeight="1" x14ac:dyDescent="0.25">
      <c r="D334" s="3"/>
      <c r="E334" s="3"/>
      <c r="F334" s="12"/>
      <c r="G334" s="12"/>
    </row>
    <row r="335" spans="4:7" ht="15.75" customHeight="1" x14ac:dyDescent="0.25">
      <c r="D335" s="3"/>
      <c r="E335" s="3"/>
      <c r="F335" s="12"/>
      <c r="G335" s="12"/>
    </row>
    <row r="336" spans="4:7" ht="15.75" customHeight="1" x14ac:dyDescent="0.25">
      <c r="D336" s="3"/>
      <c r="E336" s="3"/>
      <c r="F336" s="12"/>
      <c r="G336" s="12"/>
    </row>
    <row r="337" spans="4:7" ht="15.75" customHeight="1" x14ac:dyDescent="0.25">
      <c r="D337" s="3"/>
      <c r="E337" s="3"/>
      <c r="F337" s="12"/>
      <c r="G337" s="12"/>
    </row>
    <row r="338" spans="4:7" ht="15.75" customHeight="1" x14ac:dyDescent="0.25">
      <c r="D338" s="3"/>
      <c r="E338" s="3"/>
      <c r="F338" s="12"/>
      <c r="G338" s="12"/>
    </row>
    <row r="339" spans="4:7" ht="15.75" customHeight="1" x14ac:dyDescent="0.25">
      <c r="D339" s="3"/>
      <c r="E339" s="3"/>
      <c r="F339" s="12"/>
      <c r="G339" s="12"/>
    </row>
    <row r="340" spans="4:7" ht="15.75" customHeight="1" x14ac:dyDescent="0.25">
      <c r="D340" s="3"/>
      <c r="E340" s="3"/>
      <c r="F340" s="12"/>
      <c r="G340" s="12"/>
    </row>
    <row r="341" spans="4:7" ht="15.75" customHeight="1" x14ac:dyDescent="0.25">
      <c r="D341" s="3"/>
      <c r="E341" s="3"/>
      <c r="F341" s="12"/>
      <c r="G341" s="12"/>
    </row>
    <row r="342" spans="4:7" ht="15.75" customHeight="1" x14ac:dyDescent="0.25">
      <c r="D342" s="3"/>
      <c r="E342" s="3"/>
      <c r="F342" s="12"/>
      <c r="G342" s="12"/>
    </row>
    <row r="343" spans="4:7" ht="15.75" customHeight="1" x14ac:dyDescent="0.25">
      <c r="D343" s="3"/>
      <c r="E343" s="3"/>
      <c r="F343" s="12"/>
      <c r="G343" s="12"/>
    </row>
    <row r="344" spans="4:7" ht="15.75" customHeight="1" x14ac:dyDescent="0.25">
      <c r="D344" s="3"/>
      <c r="E344" s="3"/>
      <c r="F344" s="12"/>
      <c r="G344" s="12"/>
    </row>
    <row r="345" spans="4:7" ht="15.75" customHeight="1" x14ac:dyDescent="0.25">
      <c r="D345" s="3"/>
      <c r="E345" s="3"/>
      <c r="F345" s="12"/>
      <c r="G345" s="12"/>
    </row>
    <row r="346" spans="4:7" ht="15.75" customHeight="1" x14ac:dyDescent="0.25">
      <c r="D346" s="3"/>
      <c r="E346" s="3"/>
      <c r="F346" s="12"/>
      <c r="G346" s="12"/>
    </row>
    <row r="347" spans="4:7" ht="15.75" customHeight="1" x14ac:dyDescent="0.25">
      <c r="D347" s="3"/>
      <c r="E347" s="3"/>
      <c r="F347" s="12"/>
      <c r="G347" s="12"/>
    </row>
    <row r="348" spans="4:7" ht="15.75" customHeight="1" x14ac:dyDescent="0.25">
      <c r="D348" s="3"/>
      <c r="E348" s="3"/>
      <c r="F348" s="12"/>
      <c r="G348" s="12"/>
    </row>
    <row r="349" spans="4:7" ht="15.75" customHeight="1" x14ac:dyDescent="0.25">
      <c r="D349" s="3"/>
      <c r="E349" s="3"/>
      <c r="F349" s="12"/>
      <c r="G349" s="12"/>
    </row>
    <row r="350" spans="4:7" ht="15.75" customHeight="1" x14ac:dyDescent="0.25">
      <c r="D350" s="3"/>
      <c r="E350" s="3"/>
      <c r="F350" s="12"/>
      <c r="G350" s="12"/>
    </row>
    <row r="351" spans="4:7" ht="15.75" customHeight="1" x14ac:dyDescent="0.25">
      <c r="D351" s="3"/>
      <c r="E351" s="3"/>
      <c r="F351" s="12"/>
      <c r="G351" s="12"/>
    </row>
    <row r="352" spans="4:7" ht="15.75" customHeight="1" x14ac:dyDescent="0.25">
      <c r="D352" s="3"/>
      <c r="E352" s="3"/>
      <c r="F352" s="12"/>
      <c r="G352" s="12"/>
    </row>
    <row r="353" spans="4:7" ht="15.75" customHeight="1" x14ac:dyDescent="0.25">
      <c r="D353" s="3"/>
      <c r="E353" s="3"/>
      <c r="F353" s="12"/>
      <c r="G353" s="12"/>
    </row>
    <row r="354" spans="4:7" ht="15.75" customHeight="1" x14ac:dyDescent="0.25">
      <c r="D354" s="3"/>
      <c r="E354" s="3"/>
      <c r="F354" s="12"/>
      <c r="G354" s="12"/>
    </row>
    <row r="355" spans="4:7" ht="15.75" customHeight="1" x14ac:dyDescent="0.25">
      <c r="D355" s="3"/>
      <c r="E355" s="3"/>
      <c r="F355" s="12"/>
      <c r="G355" s="12"/>
    </row>
    <row r="356" spans="4:7" ht="15.75" customHeight="1" x14ac:dyDescent="0.25">
      <c r="D356" s="3"/>
      <c r="E356" s="3"/>
      <c r="F356" s="12"/>
      <c r="G356" s="12"/>
    </row>
    <row r="357" spans="4:7" ht="15.75" customHeight="1" x14ac:dyDescent="0.25">
      <c r="D357" s="3"/>
      <c r="E357" s="3"/>
      <c r="F357" s="12"/>
      <c r="G357" s="12"/>
    </row>
    <row r="358" spans="4:7" ht="15.75" customHeight="1" x14ac:dyDescent="0.25">
      <c r="D358" s="3"/>
      <c r="E358" s="3"/>
      <c r="F358" s="12"/>
      <c r="G358" s="12"/>
    </row>
    <row r="359" spans="4:7" ht="15.75" customHeight="1" x14ac:dyDescent="0.25">
      <c r="D359" s="3"/>
      <c r="E359" s="3"/>
      <c r="F359" s="12"/>
      <c r="G359" s="12"/>
    </row>
    <row r="360" spans="4:7" ht="15.75" customHeight="1" x14ac:dyDescent="0.25">
      <c r="D360" s="3"/>
      <c r="E360" s="3"/>
      <c r="F360" s="12"/>
      <c r="G360" s="12"/>
    </row>
    <row r="361" spans="4:7" ht="15.75" customHeight="1" x14ac:dyDescent="0.25">
      <c r="D361" s="3"/>
      <c r="E361" s="3"/>
      <c r="F361" s="12"/>
      <c r="G361" s="12"/>
    </row>
    <row r="362" spans="4:7" ht="15.75" customHeight="1" x14ac:dyDescent="0.25">
      <c r="D362" s="3"/>
      <c r="E362" s="3"/>
      <c r="F362" s="12"/>
      <c r="G362" s="12"/>
    </row>
    <row r="363" spans="4:7" ht="15.75" customHeight="1" x14ac:dyDescent="0.25">
      <c r="D363" s="3"/>
      <c r="E363" s="3"/>
      <c r="F363" s="12"/>
      <c r="G363" s="12"/>
    </row>
    <row r="364" spans="4:7" ht="15.75" customHeight="1" x14ac:dyDescent="0.25">
      <c r="D364" s="3"/>
      <c r="E364" s="3"/>
      <c r="F364" s="12"/>
      <c r="G364" s="12"/>
    </row>
    <row r="365" spans="4:7" ht="15.75" customHeight="1" x14ac:dyDescent="0.25">
      <c r="D365" s="3"/>
      <c r="E365" s="3"/>
      <c r="F365" s="12"/>
      <c r="G365" s="12"/>
    </row>
    <row r="366" spans="4:7" ht="15.75" customHeight="1" x14ac:dyDescent="0.25">
      <c r="D366" s="3"/>
      <c r="E366" s="3"/>
      <c r="F366" s="12"/>
      <c r="G366" s="12"/>
    </row>
    <row r="367" spans="4:7" ht="15.75" customHeight="1" x14ac:dyDescent="0.25">
      <c r="D367" s="3"/>
      <c r="E367" s="3"/>
      <c r="F367" s="12"/>
      <c r="G367" s="12"/>
    </row>
    <row r="368" spans="4:7" ht="15.75" customHeight="1" x14ac:dyDescent="0.25">
      <c r="D368" s="3"/>
      <c r="E368" s="3"/>
      <c r="F368" s="12"/>
      <c r="G368" s="12"/>
    </row>
    <row r="369" spans="4:7" ht="15.75" customHeight="1" x14ac:dyDescent="0.25">
      <c r="D369" s="3"/>
      <c r="E369" s="3"/>
      <c r="F369" s="12"/>
      <c r="G369" s="12"/>
    </row>
    <row r="370" spans="4:7" ht="15.75" customHeight="1" x14ac:dyDescent="0.25">
      <c r="D370" s="3"/>
      <c r="E370" s="3"/>
      <c r="F370" s="12"/>
      <c r="G370" s="12"/>
    </row>
    <row r="371" spans="4:7" ht="15.75" customHeight="1" x14ac:dyDescent="0.25">
      <c r="D371" s="3"/>
      <c r="E371" s="3"/>
      <c r="F371" s="12"/>
      <c r="G371" s="12"/>
    </row>
    <row r="372" spans="4:7" ht="15.75" customHeight="1" x14ac:dyDescent="0.25">
      <c r="D372" s="3"/>
      <c r="E372" s="3"/>
      <c r="F372" s="12"/>
      <c r="G372" s="12"/>
    </row>
    <row r="373" spans="4:7" ht="15.75" customHeight="1" x14ac:dyDescent="0.25">
      <c r="D373" s="3"/>
      <c r="E373" s="3"/>
      <c r="F373" s="12"/>
      <c r="G373" s="12"/>
    </row>
    <row r="374" spans="4:7" ht="15.75" customHeight="1" x14ac:dyDescent="0.25">
      <c r="D374" s="3"/>
      <c r="E374" s="3"/>
      <c r="F374" s="12"/>
      <c r="G374" s="12"/>
    </row>
    <row r="375" spans="4:7" ht="15.75" customHeight="1" x14ac:dyDescent="0.25">
      <c r="D375" s="3"/>
      <c r="E375" s="3"/>
      <c r="F375" s="12"/>
      <c r="G375" s="12"/>
    </row>
    <row r="376" spans="4:7" ht="15.75" customHeight="1" x14ac:dyDescent="0.25">
      <c r="D376" s="3"/>
      <c r="E376" s="3"/>
      <c r="F376" s="12"/>
      <c r="G376" s="12"/>
    </row>
    <row r="377" spans="4:7" ht="15.75" customHeight="1" x14ac:dyDescent="0.25">
      <c r="D377" s="3"/>
      <c r="E377" s="3"/>
      <c r="F377" s="12"/>
      <c r="G377" s="12"/>
    </row>
    <row r="378" spans="4:7" ht="15.75" customHeight="1" x14ac:dyDescent="0.25">
      <c r="D378" s="3"/>
      <c r="E378" s="3"/>
      <c r="F378" s="12"/>
      <c r="G378" s="12"/>
    </row>
    <row r="379" spans="4:7" ht="15.75" customHeight="1" x14ac:dyDescent="0.25">
      <c r="D379" s="3"/>
      <c r="E379" s="3"/>
      <c r="F379" s="12"/>
      <c r="G379" s="12"/>
    </row>
    <row r="380" spans="4:7" ht="15.75" customHeight="1" x14ac:dyDescent="0.25">
      <c r="D380" s="3"/>
      <c r="E380" s="3"/>
      <c r="F380" s="12"/>
      <c r="G380" s="12"/>
    </row>
    <row r="381" spans="4:7" ht="15.75" customHeight="1" x14ac:dyDescent="0.25">
      <c r="D381" s="3"/>
      <c r="E381" s="3"/>
      <c r="F381" s="12"/>
      <c r="G381" s="12"/>
    </row>
    <row r="382" spans="4:7" ht="15.75" customHeight="1" x14ac:dyDescent="0.25">
      <c r="D382" s="3"/>
      <c r="E382" s="3"/>
      <c r="F382" s="12"/>
      <c r="G382" s="12"/>
    </row>
    <row r="383" spans="4:7" ht="15.75" customHeight="1" x14ac:dyDescent="0.25">
      <c r="D383" s="3"/>
      <c r="E383" s="3"/>
      <c r="F383" s="12"/>
      <c r="G383" s="12"/>
    </row>
    <row r="384" spans="4:7" ht="15.75" customHeight="1" x14ac:dyDescent="0.25">
      <c r="D384" s="3"/>
      <c r="E384" s="3"/>
      <c r="F384" s="12"/>
      <c r="G384" s="12"/>
    </row>
    <row r="385" spans="4:7" ht="15.75" customHeight="1" x14ac:dyDescent="0.25">
      <c r="D385" s="3"/>
      <c r="E385" s="3"/>
      <c r="F385" s="12"/>
      <c r="G385" s="12"/>
    </row>
    <row r="386" spans="4:7" ht="15.75" customHeight="1" x14ac:dyDescent="0.25">
      <c r="D386" s="3"/>
      <c r="E386" s="3"/>
      <c r="F386" s="12"/>
      <c r="G386" s="12"/>
    </row>
    <row r="387" spans="4:7" ht="15.75" customHeight="1" x14ac:dyDescent="0.25">
      <c r="D387" s="3"/>
      <c r="E387" s="3"/>
      <c r="F387" s="12"/>
      <c r="G387" s="12"/>
    </row>
    <row r="388" spans="4:7" ht="15.75" customHeight="1" x14ac:dyDescent="0.25">
      <c r="D388" s="3"/>
      <c r="E388" s="3"/>
      <c r="F388" s="12"/>
      <c r="G388" s="12"/>
    </row>
    <row r="389" spans="4:7" ht="15.75" customHeight="1" x14ac:dyDescent="0.25">
      <c r="D389" s="3"/>
      <c r="E389" s="3"/>
      <c r="F389" s="12"/>
      <c r="G389" s="12"/>
    </row>
    <row r="390" spans="4:7" ht="15.75" customHeight="1" x14ac:dyDescent="0.25">
      <c r="D390" s="3"/>
      <c r="E390" s="3"/>
      <c r="F390" s="12"/>
      <c r="G390" s="12"/>
    </row>
    <row r="391" spans="4:7" ht="15.75" customHeight="1" x14ac:dyDescent="0.25">
      <c r="D391" s="3"/>
      <c r="E391" s="3"/>
      <c r="F391" s="12"/>
      <c r="G391" s="12"/>
    </row>
    <row r="392" spans="4:7" ht="15.75" customHeight="1" x14ac:dyDescent="0.25">
      <c r="D392" s="3"/>
      <c r="E392" s="3"/>
      <c r="F392" s="12"/>
      <c r="G392" s="12"/>
    </row>
    <row r="393" spans="4:7" ht="15.75" customHeight="1" x14ac:dyDescent="0.25">
      <c r="D393" s="3"/>
      <c r="E393" s="3"/>
      <c r="F393" s="12"/>
      <c r="G393" s="12"/>
    </row>
    <row r="394" spans="4:7" ht="15.75" customHeight="1" x14ac:dyDescent="0.25">
      <c r="D394" s="3"/>
      <c r="E394" s="3"/>
      <c r="F394" s="12"/>
      <c r="G394" s="12"/>
    </row>
    <row r="395" spans="4:7" ht="15.75" customHeight="1" x14ac:dyDescent="0.25">
      <c r="D395" s="3"/>
      <c r="E395" s="3"/>
      <c r="F395" s="12"/>
      <c r="G395" s="12"/>
    </row>
    <row r="396" spans="4:7" ht="15.75" customHeight="1" x14ac:dyDescent="0.25">
      <c r="D396" s="3"/>
      <c r="E396" s="3"/>
      <c r="F396" s="12"/>
      <c r="G396" s="12"/>
    </row>
    <row r="397" spans="4:7" ht="15.75" customHeight="1" x14ac:dyDescent="0.25">
      <c r="D397" s="3"/>
      <c r="E397" s="3"/>
      <c r="F397" s="12"/>
      <c r="G397" s="12"/>
    </row>
    <row r="398" spans="4:7" ht="15.75" customHeight="1" x14ac:dyDescent="0.25">
      <c r="D398" s="3"/>
      <c r="E398" s="3"/>
      <c r="F398" s="12"/>
      <c r="G398" s="12"/>
    </row>
    <row r="399" spans="4:7" ht="15.75" customHeight="1" x14ac:dyDescent="0.25">
      <c r="D399" s="3"/>
      <c r="E399" s="3"/>
      <c r="F399" s="12"/>
      <c r="G399" s="12"/>
    </row>
    <row r="400" spans="4:7" ht="15.75" customHeight="1" x14ac:dyDescent="0.25">
      <c r="D400" s="3"/>
      <c r="E400" s="3"/>
      <c r="F400" s="12"/>
      <c r="G400" s="12"/>
    </row>
    <row r="401" spans="4:7" ht="15.75" customHeight="1" x14ac:dyDescent="0.25">
      <c r="D401" s="3"/>
      <c r="E401" s="3"/>
      <c r="F401" s="12"/>
      <c r="G401" s="12"/>
    </row>
    <row r="402" spans="4:7" ht="15.75" customHeight="1" x14ac:dyDescent="0.25">
      <c r="D402" s="3"/>
      <c r="E402" s="3"/>
      <c r="F402" s="12"/>
      <c r="G402" s="12"/>
    </row>
    <row r="403" spans="4:7" ht="15.75" customHeight="1" x14ac:dyDescent="0.25">
      <c r="D403" s="3"/>
      <c r="E403" s="3"/>
      <c r="F403" s="12"/>
      <c r="G403" s="12"/>
    </row>
    <row r="404" spans="4:7" ht="15.75" customHeight="1" x14ac:dyDescent="0.25">
      <c r="D404" s="3"/>
      <c r="E404" s="3"/>
      <c r="F404" s="12"/>
      <c r="G404" s="12"/>
    </row>
    <row r="405" spans="4:7" ht="15.75" customHeight="1" x14ac:dyDescent="0.25">
      <c r="D405" s="3"/>
      <c r="E405" s="3"/>
      <c r="F405" s="12"/>
      <c r="G405" s="12"/>
    </row>
    <row r="406" spans="4:7" ht="15.75" customHeight="1" x14ac:dyDescent="0.25">
      <c r="D406" s="3"/>
      <c r="E406" s="3"/>
      <c r="F406" s="12"/>
      <c r="G406" s="12"/>
    </row>
    <row r="407" spans="4:7" ht="15.75" customHeight="1" x14ac:dyDescent="0.25">
      <c r="D407" s="3"/>
      <c r="E407" s="3"/>
      <c r="F407" s="12"/>
      <c r="G407" s="12"/>
    </row>
    <row r="408" spans="4:7" ht="15.75" customHeight="1" x14ac:dyDescent="0.25">
      <c r="D408" s="3"/>
      <c r="E408" s="3"/>
      <c r="F408" s="12"/>
      <c r="G408" s="12"/>
    </row>
    <row r="409" spans="4:7" ht="15.75" customHeight="1" x14ac:dyDescent="0.25">
      <c r="D409" s="3"/>
      <c r="E409" s="3"/>
      <c r="F409" s="12"/>
      <c r="G409" s="12"/>
    </row>
    <row r="410" spans="4:7" ht="15.75" customHeight="1" x14ac:dyDescent="0.25">
      <c r="D410" s="3"/>
      <c r="E410" s="3"/>
      <c r="F410" s="12"/>
      <c r="G410" s="12"/>
    </row>
    <row r="411" spans="4:7" ht="15.75" customHeight="1" x14ac:dyDescent="0.25">
      <c r="D411" s="3"/>
      <c r="E411" s="3"/>
      <c r="F411" s="12"/>
      <c r="G411" s="12"/>
    </row>
    <row r="412" spans="4:7" ht="15.75" customHeight="1" x14ac:dyDescent="0.25">
      <c r="D412" s="3"/>
      <c r="E412" s="3"/>
      <c r="F412" s="12"/>
      <c r="G412" s="12"/>
    </row>
    <row r="413" spans="4:7" ht="15.75" customHeight="1" x14ac:dyDescent="0.25">
      <c r="D413" s="3"/>
      <c r="E413" s="3"/>
      <c r="F413" s="12"/>
      <c r="G413" s="12"/>
    </row>
    <row r="414" spans="4:7" ht="15.75" customHeight="1" x14ac:dyDescent="0.25">
      <c r="D414" s="3"/>
      <c r="E414" s="3"/>
      <c r="F414" s="12"/>
      <c r="G414" s="12"/>
    </row>
    <row r="415" spans="4:7" ht="15.75" customHeight="1" x14ac:dyDescent="0.25">
      <c r="D415" s="3"/>
      <c r="E415" s="3"/>
      <c r="F415" s="12"/>
      <c r="G415" s="12"/>
    </row>
    <row r="416" spans="4:7" ht="15.75" customHeight="1" x14ac:dyDescent="0.25">
      <c r="D416" s="3"/>
      <c r="E416" s="3"/>
      <c r="F416" s="12"/>
      <c r="G416" s="12"/>
    </row>
    <row r="417" spans="4:7" ht="15.75" customHeight="1" x14ac:dyDescent="0.25">
      <c r="D417" s="3"/>
      <c r="E417" s="3"/>
      <c r="F417" s="12"/>
      <c r="G417" s="12"/>
    </row>
    <row r="418" spans="4:7" ht="15.75" customHeight="1" x14ac:dyDescent="0.25">
      <c r="D418" s="3"/>
      <c r="E418" s="3"/>
      <c r="F418" s="12"/>
      <c r="G418" s="12"/>
    </row>
    <row r="419" spans="4:7" ht="15.75" customHeight="1" x14ac:dyDescent="0.25">
      <c r="D419" s="3"/>
      <c r="E419" s="3"/>
      <c r="F419" s="12"/>
      <c r="G419" s="12"/>
    </row>
    <row r="420" spans="4:7" ht="15.75" customHeight="1" x14ac:dyDescent="0.25">
      <c r="D420" s="3"/>
      <c r="E420" s="3"/>
      <c r="F420" s="12"/>
      <c r="G420" s="12"/>
    </row>
    <row r="421" spans="4:7" ht="15.75" customHeight="1" x14ac:dyDescent="0.25">
      <c r="D421" s="3"/>
      <c r="E421" s="3"/>
      <c r="F421" s="12"/>
      <c r="G421" s="12"/>
    </row>
    <row r="422" spans="4:7" ht="15.75" customHeight="1" x14ac:dyDescent="0.25">
      <c r="D422" s="3"/>
      <c r="E422" s="3"/>
      <c r="F422" s="12"/>
      <c r="G422" s="12"/>
    </row>
    <row r="423" spans="4:7" ht="15.75" customHeight="1" x14ac:dyDescent="0.25">
      <c r="D423" s="3"/>
      <c r="E423" s="3"/>
      <c r="F423" s="12"/>
      <c r="G423" s="12"/>
    </row>
    <row r="424" spans="4:7" ht="15.75" customHeight="1" x14ac:dyDescent="0.25">
      <c r="D424" s="3"/>
      <c r="E424" s="3"/>
      <c r="F424" s="12"/>
      <c r="G424" s="12"/>
    </row>
    <row r="425" spans="4:7" ht="15.75" customHeight="1" x14ac:dyDescent="0.25">
      <c r="D425" s="3"/>
      <c r="E425" s="3"/>
      <c r="F425" s="12"/>
      <c r="G425" s="12"/>
    </row>
    <row r="426" spans="4:7" ht="15.75" customHeight="1" x14ac:dyDescent="0.25">
      <c r="D426" s="3"/>
      <c r="E426" s="3"/>
      <c r="F426" s="12"/>
      <c r="G426" s="12"/>
    </row>
    <row r="427" spans="4:7" ht="15.75" customHeight="1" x14ac:dyDescent="0.25">
      <c r="D427" s="3"/>
      <c r="E427" s="3"/>
      <c r="F427" s="12"/>
      <c r="G427" s="12"/>
    </row>
    <row r="428" spans="4:7" ht="15.75" customHeight="1" x14ac:dyDescent="0.25">
      <c r="D428" s="3"/>
      <c r="E428" s="3"/>
      <c r="F428" s="12"/>
      <c r="G428" s="12"/>
    </row>
    <row r="429" spans="4:7" ht="15.75" customHeight="1" x14ac:dyDescent="0.25">
      <c r="D429" s="3"/>
      <c r="E429" s="3"/>
      <c r="F429" s="12"/>
      <c r="G429" s="12"/>
    </row>
    <row r="430" spans="4:7" ht="15.75" customHeight="1" x14ac:dyDescent="0.25">
      <c r="D430" s="3"/>
      <c r="E430" s="3"/>
      <c r="F430" s="12"/>
      <c r="G430" s="12"/>
    </row>
    <row r="431" spans="4:7" ht="15.75" customHeight="1" x14ac:dyDescent="0.25">
      <c r="D431" s="3"/>
      <c r="E431" s="3"/>
      <c r="F431" s="12"/>
      <c r="G431" s="12"/>
    </row>
    <row r="432" spans="4:7" ht="15.75" customHeight="1" x14ac:dyDescent="0.25">
      <c r="D432" s="3"/>
      <c r="E432" s="3"/>
      <c r="F432" s="12"/>
      <c r="G432" s="12"/>
    </row>
    <row r="433" spans="4:7" ht="15.75" customHeight="1" x14ac:dyDescent="0.25">
      <c r="D433" s="3"/>
      <c r="E433" s="3"/>
      <c r="F433" s="12"/>
      <c r="G433" s="12"/>
    </row>
    <row r="434" spans="4:7" ht="15.75" customHeight="1" x14ac:dyDescent="0.25">
      <c r="D434" s="3"/>
      <c r="E434" s="3"/>
      <c r="F434" s="12"/>
      <c r="G434" s="12"/>
    </row>
    <row r="435" spans="4:7" ht="15.75" customHeight="1" x14ac:dyDescent="0.25">
      <c r="D435" s="3"/>
      <c r="E435" s="3"/>
      <c r="F435" s="12"/>
      <c r="G435" s="12"/>
    </row>
    <row r="436" spans="4:7" ht="15.75" customHeight="1" x14ac:dyDescent="0.25">
      <c r="D436" s="3"/>
      <c r="E436" s="3"/>
      <c r="F436" s="12"/>
      <c r="G436" s="12"/>
    </row>
    <row r="437" spans="4:7" ht="15.75" customHeight="1" x14ac:dyDescent="0.25">
      <c r="D437" s="3"/>
      <c r="E437" s="3"/>
      <c r="F437" s="12"/>
      <c r="G437" s="12"/>
    </row>
    <row r="438" spans="4:7" ht="15.75" customHeight="1" x14ac:dyDescent="0.25">
      <c r="D438" s="3"/>
      <c r="E438" s="3"/>
      <c r="F438" s="12"/>
      <c r="G438" s="12"/>
    </row>
    <row r="439" spans="4:7" ht="15.75" customHeight="1" x14ac:dyDescent="0.25">
      <c r="D439" s="3"/>
      <c r="E439" s="3"/>
      <c r="F439" s="12"/>
      <c r="G439" s="12"/>
    </row>
    <row r="440" spans="4:7" ht="15.75" customHeight="1" x14ac:dyDescent="0.25">
      <c r="D440" s="3"/>
      <c r="E440" s="3"/>
      <c r="F440" s="12"/>
      <c r="G440" s="12"/>
    </row>
    <row r="441" spans="4:7" ht="15.75" customHeight="1" x14ac:dyDescent="0.25">
      <c r="D441" s="3"/>
      <c r="E441" s="3"/>
      <c r="F441" s="12"/>
      <c r="G441" s="12"/>
    </row>
    <row r="442" spans="4:7" ht="15.75" customHeight="1" x14ac:dyDescent="0.25">
      <c r="D442" s="3"/>
      <c r="E442" s="3"/>
      <c r="F442" s="12"/>
      <c r="G442" s="12"/>
    </row>
    <row r="443" spans="4:7" ht="15.75" customHeight="1" x14ac:dyDescent="0.25">
      <c r="D443" s="3"/>
      <c r="E443" s="3"/>
      <c r="F443" s="12"/>
      <c r="G443" s="12"/>
    </row>
    <row r="444" spans="4:7" ht="15.75" customHeight="1" x14ac:dyDescent="0.25">
      <c r="D444" s="3"/>
      <c r="E444" s="3"/>
      <c r="F444" s="12"/>
      <c r="G444" s="12"/>
    </row>
    <row r="445" spans="4:7" ht="15.75" customHeight="1" x14ac:dyDescent="0.25">
      <c r="D445" s="3"/>
      <c r="E445" s="3"/>
      <c r="F445" s="12"/>
      <c r="G445" s="12"/>
    </row>
    <row r="446" spans="4:7" ht="15.75" customHeight="1" x14ac:dyDescent="0.25">
      <c r="D446" s="3"/>
      <c r="E446" s="3"/>
      <c r="F446" s="12"/>
      <c r="G446" s="12"/>
    </row>
    <row r="447" spans="4:7" ht="15.75" customHeight="1" x14ac:dyDescent="0.25">
      <c r="D447" s="3"/>
      <c r="E447" s="3"/>
      <c r="F447" s="12"/>
      <c r="G447" s="12"/>
    </row>
    <row r="448" spans="4:7" ht="15.75" customHeight="1" x14ac:dyDescent="0.25">
      <c r="D448" s="3"/>
      <c r="E448" s="3"/>
      <c r="F448" s="12"/>
      <c r="G448" s="12"/>
    </row>
    <row r="449" spans="4:7" ht="15.75" customHeight="1" x14ac:dyDescent="0.25">
      <c r="D449" s="3"/>
      <c r="E449" s="3"/>
      <c r="F449" s="12"/>
      <c r="G449" s="12"/>
    </row>
    <row r="450" spans="4:7" ht="15.75" customHeight="1" x14ac:dyDescent="0.25">
      <c r="D450" s="3"/>
      <c r="E450" s="3"/>
      <c r="F450" s="12"/>
      <c r="G450" s="12"/>
    </row>
    <row r="451" spans="4:7" ht="15.75" customHeight="1" x14ac:dyDescent="0.25">
      <c r="D451" s="3"/>
      <c r="E451" s="3"/>
      <c r="F451" s="12"/>
      <c r="G451" s="12"/>
    </row>
    <row r="452" spans="4:7" ht="15.75" customHeight="1" x14ac:dyDescent="0.25">
      <c r="D452" s="3"/>
      <c r="E452" s="3"/>
      <c r="F452" s="12"/>
      <c r="G452" s="12"/>
    </row>
    <row r="453" spans="4:7" ht="15.75" customHeight="1" x14ac:dyDescent="0.25">
      <c r="D453" s="3"/>
      <c r="E453" s="3"/>
      <c r="F453" s="12"/>
      <c r="G453" s="12"/>
    </row>
    <row r="454" spans="4:7" ht="15.75" customHeight="1" x14ac:dyDescent="0.25">
      <c r="D454" s="3"/>
      <c r="E454" s="3"/>
      <c r="F454" s="12"/>
      <c r="G454" s="12"/>
    </row>
    <row r="455" spans="4:7" ht="15.75" customHeight="1" x14ac:dyDescent="0.25">
      <c r="D455" s="3"/>
      <c r="E455" s="3"/>
      <c r="F455" s="12"/>
      <c r="G455" s="12"/>
    </row>
    <row r="456" spans="4:7" ht="15.75" customHeight="1" x14ac:dyDescent="0.25">
      <c r="D456" s="3"/>
      <c r="E456" s="3"/>
      <c r="F456" s="12"/>
      <c r="G456" s="12"/>
    </row>
    <row r="457" spans="4:7" ht="15.75" customHeight="1" x14ac:dyDescent="0.25">
      <c r="D457" s="3"/>
      <c r="E457" s="3"/>
      <c r="F457" s="12"/>
      <c r="G457" s="12"/>
    </row>
    <row r="458" spans="4:7" ht="15.75" customHeight="1" x14ac:dyDescent="0.25">
      <c r="D458" s="3"/>
      <c r="E458" s="3"/>
      <c r="F458" s="12"/>
      <c r="G458" s="12"/>
    </row>
    <row r="459" spans="4:7" ht="15.75" customHeight="1" x14ac:dyDescent="0.25">
      <c r="D459" s="3"/>
      <c r="E459" s="3"/>
      <c r="F459" s="12"/>
      <c r="G459" s="12"/>
    </row>
    <row r="460" spans="4:7" ht="15.75" customHeight="1" x14ac:dyDescent="0.25">
      <c r="D460" s="3"/>
      <c r="E460" s="3"/>
      <c r="F460" s="12"/>
      <c r="G460" s="12"/>
    </row>
    <row r="461" spans="4:7" ht="15.75" customHeight="1" x14ac:dyDescent="0.25">
      <c r="D461" s="3"/>
      <c r="E461" s="3"/>
      <c r="F461" s="12"/>
      <c r="G461" s="12"/>
    </row>
    <row r="462" spans="4:7" ht="15.75" customHeight="1" x14ac:dyDescent="0.25">
      <c r="D462" s="3"/>
      <c r="E462" s="3"/>
      <c r="F462" s="12"/>
      <c r="G462" s="12"/>
    </row>
    <row r="463" spans="4:7" ht="15.75" customHeight="1" x14ac:dyDescent="0.25">
      <c r="D463" s="3"/>
      <c r="E463" s="3"/>
      <c r="F463" s="12"/>
      <c r="G463" s="12"/>
    </row>
    <row r="464" spans="4:7" ht="15.75" customHeight="1" x14ac:dyDescent="0.25">
      <c r="D464" s="3"/>
      <c r="E464" s="3"/>
      <c r="F464" s="12"/>
      <c r="G464" s="12"/>
    </row>
    <row r="465" spans="4:7" ht="15.75" customHeight="1" x14ac:dyDescent="0.25">
      <c r="D465" s="3"/>
      <c r="E465" s="3"/>
      <c r="F465" s="12"/>
      <c r="G465" s="12"/>
    </row>
    <row r="466" spans="4:7" ht="15.75" customHeight="1" x14ac:dyDescent="0.25">
      <c r="D466" s="3"/>
      <c r="E466" s="3"/>
      <c r="F466" s="12"/>
      <c r="G466" s="12"/>
    </row>
    <row r="467" spans="4:7" ht="15.75" customHeight="1" x14ac:dyDescent="0.25">
      <c r="D467" s="3"/>
      <c r="E467" s="3"/>
      <c r="F467" s="12"/>
      <c r="G467" s="12"/>
    </row>
    <row r="468" spans="4:7" ht="15.75" customHeight="1" x14ac:dyDescent="0.25">
      <c r="D468" s="3"/>
      <c r="E468" s="3"/>
      <c r="F468" s="12"/>
      <c r="G468" s="12"/>
    </row>
    <row r="469" spans="4:7" ht="15.75" customHeight="1" x14ac:dyDescent="0.25">
      <c r="D469" s="3"/>
      <c r="E469" s="3"/>
      <c r="F469" s="12"/>
      <c r="G469" s="12"/>
    </row>
    <row r="470" spans="4:7" ht="15.75" customHeight="1" x14ac:dyDescent="0.25">
      <c r="D470" s="3"/>
      <c r="E470" s="3"/>
      <c r="F470" s="12"/>
      <c r="G470" s="12"/>
    </row>
    <row r="471" spans="4:7" ht="15.75" customHeight="1" x14ac:dyDescent="0.25">
      <c r="D471" s="3"/>
      <c r="E471" s="3"/>
      <c r="F471" s="12"/>
      <c r="G471" s="12"/>
    </row>
    <row r="472" spans="4:7" ht="15.75" customHeight="1" x14ac:dyDescent="0.25">
      <c r="D472" s="3"/>
      <c r="E472" s="3"/>
      <c r="F472" s="12"/>
      <c r="G472" s="12"/>
    </row>
    <row r="473" spans="4:7" ht="15.75" customHeight="1" x14ac:dyDescent="0.25">
      <c r="D473" s="3"/>
      <c r="E473" s="3"/>
      <c r="F473" s="12"/>
      <c r="G473" s="12"/>
    </row>
    <row r="474" spans="4:7" ht="15.75" customHeight="1" x14ac:dyDescent="0.25">
      <c r="D474" s="3"/>
      <c r="E474" s="3"/>
      <c r="F474" s="12"/>
      <c r="G474" s="12"/>
    </row>
    <row r="475" spans="4:7" ht="15.75" customHeight="1" x14ac:dyDescent="0.25">
      <c r="D475" s="3"/>
      <c r="E475" s="3"/>
      <c r="F475" s="12"/>
      <c r="G475" s="12"/>
    </row>
    <row r="476" spans="4:7" ht="15.75" customHeight="1" x14ac:dyDescent="0.25">
      <c r="D476" s="3"/>
      <c r="E476" s="3"/>
      <c r="F476" s="12"/>
      <c r="G476" s="12"/>
    </row>
    <row r="477" spans="4:7" ht="15.75" customHeight="1" x14ac:dyDescent="0.25">
      <c r="D477" s="3"/>
      <c r="E477" s="3"/>
      <c r="F477" s="12"/>
      <c r="G477" s="12"/>
    </row>
    <row r="478" spans="4:7" ht="15.75" customHeight="1" x14ac:dyDescent="0.25">
      <c r="D478" s="3"/>
      <c r="E478" s="3"/>
      <c r="F478" s="12"/>
      <c r="G478" s="12"/>
    </row>
    <row r="479" spans="4:7" ht="15.75" customHeight="1" x14ac:dyDescent="0.25">
      <c r="D479" s="3"/>
      <c r="E479" s="3"/>
      <c r="F479" s="12"/>
      <c r="G479" s="12"/>
    </row>
    <row r="480" spans="4:7" ht="15.75" customHeight="1" x14ac:dyDescent="0.25">
      <c r="D480" s="3"/>
      <c r="E480" s="3"/>
      <c r="F480" s="12"/>
      <c r="G480" s="12"/>
    </row>
    <row r="481" spans="4:7" ht="15.75" customHeight="1" x14ac:dyDescent="0.25">
      <c r="D481" s="3"/>
      <c r="E481" s="3"/>
      <c r="F481" s="12"/>
      <c r="G481" s="12"/>
    </row>
    <row r="482" spans="4:7" ht="15.75" customHeight="1" x14ac:dyDescent="0.25">
      <c r="D482" s="3"/>
      <c r="E482" s="3"/>
      <c r="F482" s="12"/>
      <c r="G482" s="12"/>
    </row>
    <row r="483" spans="4:7" ht="15.75" customHeight="1" x14ac:dyDescent="0.25">
      <c r="D483" s="3"/>
      <c r="E483" s="3"/>
      <c r="F483" s="12"/>
      <c r="G483" s="12"/>
    </row>
    <row r="484" spans="4:7" ht="15.75" customHeight="1" x14ac:dyDescent="0.25">
      <c r="D484" s="3"/>
      <c r="E484" s="3"/>
      <c r="F484" s="12"/>
      <c r="G484" s="12"/>
    </row>
    <row r="485" spans="4:7" ht="15.75" customHeight="1" x14ac:dyDescent="0.25">
      <c r="D485" s="3"/>
      <c r="E485" s="3"/>
      <c r="F485" s="12"/>
      <c r="G485" s="12"/>
    </row>
    <row r="486" spans="4:7" ht="15.75" customHeight="1" x14ac:dyDescent="0.25">
      <c r="D486" s="3"/>
      <c r="E486" s="3"/>
      <c r="F486" s="12"/>
      <c r="G486" s="12"/>
    </row>
    <row r="487" spans="4:7" ht="15.75" customHeight="1" x14ac:dyDescent="0.25">
      <c r="D487" s="3"/>
      <c r="E487" s="3"/>
      <c r="F487" s="12"/>
      <c r="G487" s="12"/>
    </row>
    <row r="488" spans="4:7" ht="15.75" customHeight="1" x14ac:dyDescent="0.25">
      <c r="D488" s="3"/>
      <c r="E488" s="3"/>
      <c r="F488" s="12"/>
      <c r="G488" s="12"/>
    </row>
    <row r="489" spans="4:7" ht="15.75" customHeight="1" x14ac:dyDescent="0.25">
      <c r="D489" s="3"/>
      <c r="E489" s="3"/>
      <c r="F489" s="12"/>
      <c r="G489" s="12"/>
    </row>
    <row r="490" spans="4:7" ht="15.75" customHeight="1" x14ac:dyDescent="0.25">
      <c r="D490" s="3"/>
      <c r="E490" s="3"/>
      <c r="F490" s="12"/>
      <c r="G490" s="12"/>
    </row>
    <row r="491" spans="4:7" ht="15.75" customHeight="1" x14ac:dyDescent="0.25">
      <c r="D491" s="3"/>
      <c r="E491" s="3"/>
      <c r="F491" s="12"/>
      <c r="G491" s="12"/>
    </row>
    <row r="492" spans="4:7" ht="15.75" customHeight="1" x14ac:dyDescent="0.25">
      <c r="D492" s="3"/>
      <c r="E492" s="3"/>
      <c r="F492" s="12"/>
      <c r="G492" s="12"/>
    </row>
    <row r="493" spans="4:7" ht="15.75" customHeight="1" x14ac:dyDescent="0.25">
      <c r="D493" s="3"/>
      <c r="E493" s="3"/>
      <c r="F493" s="12"/>
      <c r="G493" s="12"/>
    </row>
    <row r="494" spans="4:7" ht="15.75" customHeight="1" x14ac:dyDescent="0.25">
      <c r="D494" s="3"/>
      <c r="E494" s="3"/>
      <c r="F494" s="12"/>
      <c r="G494" s="12"/>
    </row>
    <row r="495" spans="4:7" ht="15.75" customHeight="1" x14ac:dyDescent="0.25">
      <c r="D495" s="3"/>
      <c r="E495" s="3"/>
      <c r="F495" s="12"/>
      <c r="G495" s="12"/>
    </row>
    <row r="496" spans="4:7" ht="15.75" customHeight="1" x14ac:dyDescent="0.25">
      <c r="D496" s="3"/>
      <c r="E496" s="3"/>
      <c r="F496" s="12"/>
      <c r="G496" s="12"/>
    </row>
    <row r="497" spans="4:7" ht="15.75" customHeight="1" x14ac:dyDescent="0.25">
      <c r="D497" s="3"/>
      <c r="E497" s="3"/>
      <c r="F497" s="12"/>
      <c r="G497" s="12"/>
    </row>
    <row r="498" spans="4:7" ht="15.75" customHeight="1" x14ac:dyDescent="0.25">
      <c r="D498" s="3"/>
      <c r="E498" s="3"/>
      <c r="F498" s="12"/>
      <c r="G498" s="12"/>
    </row>
    <row r="499" spans="4:7" ht="15.75" customHeight="1" x14ac:dyDescent="0.25">
      <c r="D499" s="3"/>
      <c r="E499" s="3"/>
      <c r="F499" s="12"/>
      <c r="G499" s="12"/>
    </row>
    <row r="500" spans="4:7" ht="15.75" customHeight="1" x14ac:dyDescent="0.25">
      <c r="D500" s="3"/>
      <c r="E500" s="3"/>
      <c r="F500" s="12"/>
      <c r="G500" s="12"/>
    </row>
    <row r="501" spans="4:7" ht="15.75" customHeight="1" x14ac:dyDescent="0.25">
      <c r="D501" s="3"/>
      <c r="E501" s="3"/>
      <c r="F501" s="12"/>
      <c r="G501" s="12"/>
    </row>
    <row r="502" spans="4:7" ht="15.75" customHeight="1" x14ac:dyDescent="0.25">
      <c r="D502" s="3"/>
      <c r="E502" s="3"/>
      <c r="F502" s="12"/>
      <c r="G502" s="12"/>
    </row>
    <row r="503" spans="4:7" ht="15.75" customHeight="1" x14ac:dyDescent="0.25">
      <c r="D503" s="3"/>
      <c r="E503" s="3"/>
      <c r="F503" s="12"/>
      <c r="G503" s="12"/>
    </row>
    <row r="504" spans="4:7" ht="15.75" customHeight="1" x14ac:dyDescent="0.25">
      <c r="D504" s="3"/>
      <c r="E504" s="3"/>
      <c r="F504" s="12"/>
      <c r="G504" s="12"/>
    </row>
    <row r="505" spans="4:7" ht="15.75" customHeight="1" x14ac:dyDescent="0.25">
      <c r="D505" s="3"/>
      <c r="E505" s="3"/>
      <c r="F505" s="12"/>
      <c r="G505" s="12"/>
    </row>
    <row r="506" spans="4:7" ht="15.75" customHeight="1" x14ac:dyDescent="0.25">
      <c r="D506" s="3"/>
      <c r="E506" s="3"/>
      <c r="F506" s="12"/>
      <c r="G506" s="12"/>
    </row>
    <row r="507" spans="4:7" ht="15.75" customHeight="1" x14ac:dyDescent="0.25">
      <c r="D507" s="3"/>
      <c r="E507" s="3"/>
      <c r="F507" s="12"/>
      <c r="G507" s="12"/>
    </row>
    <row r="508" spans="4:7" ht="15.75" customHeight="1" x14ac:dyDescent="0.25">
      <c r="D508" s="3"/>
      <c r="E508" s="3"/>
      <c r="F508" s="12"/>
      <c r="G508" s="12"/>
    </row>
    <row r="509" spans="4:7" ht="15.75" customHeight="1" x14ac:dyDescent="0.25">
      <c r="D509" s="3"/>
      <c r="E509" s="3"/>
      <c r="F509" s="12"/>
      <c r="G509" s="12"/>
    </row>
    <row r="510" spans="4:7" ht="15.75" customHeight="1" x14ac:dyDescent="0.25">
      <c r="D510" s="3"/>
      <c r="E510" s="3"/>
      <c r="F510" s="12"/>
      <c r="G510" s="12"/>
    </row>
    <row r="511" spans="4:7" ht="15.75" customHeight="1" x14ac:dyDescent="0.25">
      <c r="D511" s="3"/>
      <c r="E511" s="3"/>
      <c r="F511" s="12"/>
      <c r="G511" s="12"/>
    </row>
    <row r="512" spans="4:7" ht="15.75" customHeight="1" x14ac:dyDescent="0.25">
      <c r="D512" s="3"/>
      <c r="E512" s="3"/>
      <c r="F512" s="12"/>
      <c r="G512" s="12"/>
    </row>
    <row r="513" spans="4:7" ht="15.75" customHeight="1" x14ac:dyDescent="0.25">
      <c r="D513" s="3"/>
      <c r="E513" s="3"/>
      <c r="F513" s="12"/>
      <c r="G513" s="12"/>
    </row>
    <row r="514" spans="4:7" ht="15.75" customHeight="1" x14ac:dyDescent="0.25">
      <c r="D514" s="3"/>
      <c r="E514" s="3"/>
      <c r="F514" s="12"/>
      <c r="G514" s="12"/>
    </row>
    <row r="515" spans="4:7" ht="15.75" customHeight="1" x14ac:dyDescent="0.25">
      <c r="D515" s="3"/>
      <c r="E515" s="3"/>
      <c r="F515" s="12"/>
      <c r="G515" s="12"/>
    </row>
    <row r="516" spans="4:7" ht="15.75" customHeight="1" x14ac:dyDescent="0.25">
      <c r="D516" s="3"/>
      <c r="E516" s="3"/>
      <c r="F516" s="12"/>
      <c r="G516" s="12"/>
    </row>
    <row r="517" spans="4:7" ht="15.75" customHeight="1" x14ac:dyDescent="0.25">
      <c r="D517" s="3"/>
      <c r="E517" s="3"/>
      <c r="F517" s="12"/>
      <c r="G517" s="12"/>
    </row>
    <row r="518" spans="4:7" ht="15.75" customHeight="1" x14ac:dyDescent="0.25">
      <c r="D518" s="3"/>
      <c r="E518" s="3"/>
      <c r="F518" s="12"/>
      <c r="G518" s="12"/>
    </row>
    <row r="519" spans="4:7" ht="15.75" customHeight="1" x14ac:dyDescent="0.25">
      <c r="D519" s="3"/>
      <c r="E519" s="3"/>
      <c r="F519" s="12"/>
      <c r="G519" s="12"/>
    </row>
    <row r="520" spans="4:7" ht="15.75" customHeight="1" x14ac:dyDescent="0.25">
      <c r="D520" s="3"/>
      <c r="E520" s="3"/>
      <c r="F520" s="12"/>
      <c r="G520" s="12"/>
    </row>
    <row r="521" spans="4:7" ht="15.75" customHeight="1" x14ac:dyDescent="0.25">
      <c r="D521" s="3"/>
      <c r="E521" s="3"/>
      <c r="F521" s="12"/>
      <c r="G521" s="12"/>
    </row>
    <row r="522" spans="4:7" ht="15.75" customHeight="1" x14ac:dyDescent="0.25">
      <c r="D522" s="3"/>
      <c r="E522" s="3"/>
      <c r="F522" s="12"/>
      <c r="G522" s="12"/>
    </row>
    <row r="523" spans="4:7" ht="15.75" customHeight="1" x14ac:dyDescent="0.25">
      <c r="D523" s="3"/>
      <c r="E523" s="3"/>
      <c r="F523" s="12"/>
      <c r="G523" s="12"/>
    </row>
    <row r="524" spans="4:7" ht="15.75" customHeight="1" x14ac:dyDescent="0.25">
      <c r="D524" s="3"/>
      <c r="E524" s="3"/>
      <c r="F524" s="12"/>
      <c r="G524" s="12"/>
    </row>
    <row r="525" spans="4:7" ht="15.75" customHeight="1" x14ac:dyDescent="0.25">
      <c r="D525" s="3"/>
      <c r="E525" s="3"/>
      <c r="F525" s="12"/>
      <c r="G525" s="12"/>
    </row>
    <row r="526" spans="4:7" ht="15.75" customHeight="1" x14ac:dyDescent="0.25">
      <c r="D526" s="3"/>
      <c r="E526" s="3"/>
      <c r="F526" s="12"/>
      <c r="G526" s="12"/>
    </row>
    <row r="527" spans="4:7" ht="15.75" customHeight="1" x14ac:dyDescent="0.25">
      <c r="D527" s="3"/>
      <c r="E527" s="3"/>
      <c r="F527" s="12"/>
      <c r="G527" s="12"/>
    </row>
    <row r="528" spans="4:7" ht="15.75" customHeight="1" x14ac:dyDescent="0.25">
      <c r="D528" s="3"/>
      <c r="E528" s="3"/>
      <c r="F528" s="12"/>
      <c r="G528" s="12"/>
    </row>
    <row r="529" spans="4:7" ht="15.75" customHeight="1" x14ac:dyDescent="0.25">
      <c r="D529" s="3"/>
      <c r="E529" s="3"/>
      <c r="F529" s="12"/>
      <c r="G529" s="12"/>
    </row>
    <row r="530" spans="4:7" ht="15.75" customHeight="1" x14ac:dyDescent="0.25">
      <c r="D530" s="3"/>
      <c r="E530" s="3"/>
      <c r="F530" s="12"/>
      <c r="G530" s="12"/>
    </row>
    <row r="531" spans="4:7" ht="15.75" customHeight="1" x14ac:dyDescent="0.25">
      <c r="D531" s="3"/>
      <c r="E531" s="3"/>
      <c r="F531" s="12"/>
      <c r="G531" s="12"/>
    </row>
    <row r="532" spans="4:7" ht="15.75" customHeight="1" x14ac:dyDescent="0.25">
      <c r="D532" s="3"/>
      <c r="E532" s="3"/>
      <c r="F532" s="12"/>
      <c r="G532" s="12"/>
    </row>
    <row r="533" spans="4:7" ht="15.75" customHeight="1" x14ac:dyDescent="0.25">
      <c r="D533" s="3"/>
      <c r="E533" s="3"/>
      <c r="F533" s="12"/>
      <c r="G533" s="12"/>
    </row>
    <row r="534" spans="4:7" ht="15.75" customHeight="1" x14ac:dyDescent="0.25">
      <c r="D534" s="3"/>
      <c r="E534" s="3"/>
      <c r="F534" s="12"/>
      <c r="G534" s="12"/>
    </row>
    <row r="535" spans="4:7" ht="15.75" customHeight="1" x14ac:dyDescent="0.25">
      <c r="D535" s="3"/>
      <c r="E535" s="3"/>
      <c r="F535" s="12"/>
      <c r="G535" s="12"/>
    </row>
    <row r="536" spans="4:7" ht="15.75" customHeight="1" x14ac:dyDescent="0.25">
      <c r="D536" s="3"/>
      <c r="E536" s="3"/>
      <c r="F536" s="12"/>
      <c r="G536" s="12"/>
    </row>
    <row r="537" spans="4:7" ht="15.75" customHeight="1" x14ac:dyDescent="0.25">
      <c r="D537" s="3"/>
      <c r="E537" s="3"/>
      <c r="F537" s="12"/>
      <c r="G537" s="12"/>
    </row>
    <row r="538" spans="4:7" ht="15.75" customHeight="1" x14ac:dyDescent="0.25">
      <c r="D538" s="3"/>
      <c r="E538" s="3"/>
      <c r="F538" s="12"/>
      <c r="G538" s="12"/>
    </row>
    <row r="539" spans="4:7" ht="15.75" customHeight="1" x14ac:dyDescent="0.25">
      <c r="D539" s="3"/>
      <c r="E539" s="3"/>
      <c r="F539" s="12"/>
      <c r="G539" s="12"/>
    </row>
    <row r="540" spans="4:7" ht="15.75" customHeight="1" x14ac:dyDescent="0.25">
      <c r="D540" s="3"/>
      <c r="E540" s="3"/>
      <c r="F540" s="12"/>
      <c r="G540" s="12"/>
    </row>
    <row r="541" spans="4:7" ht="15.75" customHeight="1" x14ac:dyDescent="0.25">
      <c r="D541" s="3"/>
      <c r="E541" s="3"/>
      <c r="F541" s="12"/>
      <c r="G541" s="12"/>
    </row>
    <row r="542" spans="4:7" ht="15.75" customHeight="1" x14ac:dyDescent="0.25">
      <c r="D542" s="3"/>
      <c r="E542" s="3"/>
      <c r="F542" s="12"/>
      <c r="G542" s="12"/>
    </row>
    <row r="543" spans="4:7" ht="15.75" customHeight="1" x14ac:dyDescent="0.25">
      <c r="D543" s="3"/>
      <c r="E543" s="3"/>
      <c r="F543" s="12"/>
      <c r="G543" s="12"/>
    </row>
    <row r="544" spans="4:7" ht="15.75" customHeight="1" x14ac:dyDescent="0.25">
      <c r="D544" s="3"/>
      <c r="E544" s="3"/>
      <c r="F544" s="12"/>
      <c r="G544" s="12"/>
    </row>
    <row r="545" spans="4:7" ht="15.75" customHeight="1" x14ac:dyDescent="0.25">
      <c r="D545" s="3"/>
      <c r="E545" s="3"/>
      <c r="F545" s="12"/>
      <c r="G545" s="12"/>
    </row>
    <row r="546" spans="4:7" ht="15.75" customHeight="1" x14ac:dyDescent="0.25">
      <c r="D546" s="3"/>
      <c r="E546" s="3"/>
      <c r="F546" s="12"/>
      <c r="G546" s="12"/>
    </row>
    <row r="547" spans="4:7" ht="15.75" customHeight="1" x14ac:dyDescent="0.25">
      <c r="D547" s="3"/>
      <c r="E547" s="3"/>
      <c r="F547" s="12"/>
      <c r="G547" s="12"/>
    </row>
    <row r="548" spans="4:7" ht="15.75" customHeight="1" x14ac:dyDescent="0.25">
      <c r="D548" s="3"/>
      <c r="E548" s="3"/>
      <c r="F548" s="12"/>
      <c r="G548" s="12"/>
    </row>
    <row r="549" spans="4:7" ht="15.75" customHeight="1" x14ac:dyDescent="0.25">
      <c r="D549" s="3"/>
      <c r="E549" s="3"/>
      <c r="F549" s="12"/>
      <c r="G549" s="12"/>
    </row>
    <row r="550" spans="4:7" ht="15.75" customHeight="1" x14ac:dyDescent="0.25">
      <c r="D550" s="3"/>
      <c r="E550" s="3"/>
      <c r="F550" s="12"/>
      <c r="G550" s="12"/>
    </row>
    <row r="551" spans="4:7" ht="15.75" customHeight="1" x14ac:dyDescent="0.25">
      <c r="D551" s="3"/>
      <c r="E551" s="3"/>
      <c r="F551" s="12"/>
      <c r="G551" s="12"/>
    </row>
    <row r="552" spans="4:7" ht="15.75" customHeight="1" x14ac:dyDescent="0.25">
      <c r="D552" s="3"/>
      <c r="E552" s="3"/>
      <c r="F552" s="12"/>
      <c r="G552" s="12"/>
    </row>
    <row r="553" spans="4:7" ht="15.75" customHeight="1" x14ac:dyDescent="0.25">
      <c r="D553" s="3"/>
      <c r="E553" s="3"/>
      <c r="F553" s="12"/>
      <c r="G553" s="12"/>
    </row>
    <row r="554" spans="4:7" ht="15.75" customHeight="1" x14ac:dyDescent="0.25">
      <c r="D554" s="3"/>
      <c r="E554" s="3"/>
      <c r="F554" s="12"/>
      <c r="G554" s="12"/>
    </row>
    <row r="555" spans="4:7" ht="15.75" customHeight="1" x14ac:dyDescent="0.25">
      <c r="D555" s="3"/>
      <c r="E555" s="3"/>
      <c r="F555" s="12"/>
      <c r="G555" s="12"/>
    </row>
    <row r="556" spans="4:7" ht="15.75" customHeight="1" x14ac:dyDescent="0.25">
      <c r="D556" s="3"/>
      <c r="E556" s="3"/>
      <c r="F556" s="12"/>
      <c r="G556" s="12"/>
    </row>
    <row r="557" spans="4:7" ht="15.75" customHeight="1" x14ac:dyDescent="0.25">
      <c r="D557" s="3"/>
      <c r="E557" s="3"/>
      <c r="F557" s="12"/>
      <c r="G557" s="12"/>
    </row>
    <row r="558" spans="4:7" ht="15.75" customHeight="1" x14ac:dyDescent="0.25">
      <c r="D558" s="3"/>
      <c r="E558" s="3"/>
      <c r="F558" s="12"/>
      <c r="G558" s="12"/>
    </row>
    <row r="559" spans="4:7" ht="15.75" customHeight="1" x14ac:dyDescent="0.25">
      <c r="D559" s="3"/>
      <c r="E559" s="3"/>
      <c r="F559" s="12"/>
      <c r="G559" s="12"/>
    </row>
    <row r="560" spans="4:7" ht="15.75" customHeight="1" x14ac:dyDescent="0.25">
      <c r="D560" s="3"/>
      <c r="E560" s="3"/>
      <c r="F560" s="12"/>
      <c r="G560" s="12"/>
    </row>
    <row r="561" spans="4:7" ht="15.75" customHeight="1" x14ac:dyDescent="0.25">
      <c r="D561" s="3"/>
      <c r="E561" s="3"/>
      <c r="F561" s="12"/>
      <c r="G561" s="12"/>
    </row>
    <row r="562" spans="4:7" ht="15.75" customHeight="1" x14ac:dyDescent="0.25">
      <c r="D562" s="3"/>
      <c r="E562" s="3"/>
      <c r="F562" s="12"/>
      <c r="G562" s="12"/>
    </row>
    <row r="563" spans="4:7" ht="15.75" customHeight="1" x14ac:dyDescent="0.25">
      <c r="D563" s="3"/>
      <c r="E563" s="3"/>
      <c r="F563" s="12"/>
      <c r="G563" s="12"/>
    </row>
    <row r="564" spans="4:7" ht="15.75" customHeight="1" x14ac:dyDescent="0.25">
      <c r="D564" s="3"/>
      <c r="E564" s="3"/>
      <c r="F564" s="12"/>
      <c r="G564" s="12"/>
    </row>
    <row r="565" spans="4:7" ht="15.75" customHeight="1" x14ac:dyDescent="0.25">
      <c r="D565" s="3"/>
      <c r="E565" s="3"/>
      <c r="F565" s="12"/>
      <c r="G565" s="12"/>
    </row>
    <row r="566" spans="4:7" ht="15.75" customHeight="1" x14ac:dyDescent="0.25">
      <c r="D566" s="3"/>
      <c r="E566" s="3"/>
      <c r="F566" s="12"/>
      <c r="G566" s="12"/>
    </row>
    <row r="567" spans="4:7" ht="15.75" customHeight="1" x14ac:dyDescent="0.25">
      <c r="D567" s="3"/>
      <c r="E567" s="3"/>
      <c r="F567" s="12"/>
      <c r="G567" s="12"/>
    </row>
    <row r="568" spans="4:7" ht="15.75" customHeight="1" x14ac:dyDescent="0.25">
      <c r="D568" s="3"/>
      <c r="E568" s="3"/>
      <c r="F568" s="12"/>
      <c r="G568" s="12"/>
    </row>
    <row r="569" spans="4:7" ht="15.75" customHeight="1" x14ac:dyDescent="0.25">
      <c r="D569" s="3"/>
      <c r="E569" s="3"/>
      <c r="F569" s="12"/>
      <c r="G569" s="12"/>
    </row>
    <row r="570" spans="4:7" ht="15.75" customHeight="1" x14ac:dyDescent="0.25">
      <c r="D570" s="3"/>
      <c r="E570" s="3"/>
      <c r="F570" s="12"/>
      <c r="G570" s="12"/>
    </row>
    <row r="571" spans="4:7" ht="15.75" customHeight="1" x14ac:dyDescent="0.25">
      <c r="D571" s="3"/>
      <c r="E571" s="3"/>
      <c r="F571" s="12"/>
      <c r="G571" s="12"/>
    </row>
    <row r="572" spans="4:7" ht="15.75" customHeight="1" x14ac:dyDescent="0.25">
      <c r="D572" s="3"/>
      <c r="E572" s="3"/>
      <c r="F572" s="12"/>
      <c r="G572" s="12"/>
    </row>
    <row r="573" spans="4:7" ht="15.75" customHeight="1" x14ac:dyDescent="0.25">
      <c r="D573" s="3"/>
      <c r="E573" s="3"/>
      <c r="F573" s="12"/>
      <c r="G573" s="12"/>
    </row>
    <row r="574" spans="4:7" ht="15.75" customHeight="1" x14ac:dyDescent="0.25">
      <c r="D574" s="3"/>
      <c r="E574" s="3"/>
      <c r="F574" s="12"/>
      <c r="G574" s="12"/>
    </row>
    <row r="575" spans="4:7" ht="15.75" customHeight="1" x14ac:dyDescent="0.25">
      <c r="D575" s="3"/>
      <c r="E575" s="3"/>
      <c r="F575" s="12"/>
      <c r="G575" s="12"/>
    </row>
    <row r="576" spans="4:7" ht="15.75" customHeight="1" x14ac:dyDescent="0.25">
      <c r="D576" s="3"/>
      <c r="E576" s="3"/>
      <c r="F576" s="12"/>
      <c r="G576" s="12"/>
    </row>
    <row r="577" spans="4:7" ht="15.75" customHeight="1" x14ac:dyDescent="0.25">
      <c r="D577" s="3"/>
      <c r="E577" s="3"/>
      <c r="F577" s="12"/>
      <c r="G577" s="12"/>
    </row>
    <row r="578" spans="4:7" ht="15.75" customHeight="1" x14ac:dyDescent="0.25">
      <c r="D578" s="3"/>
      <c r="E578" s="3"/>
      <c r="F578" s="12"/>
      <c r="G578" s="12"/>
    </row>
    <row r="579" spans="4:7" ht="15.75" customHeight="1" x14ac:dyDescent="0.25">
      <c r="D579" s="3"/>
      <c r="E579" s="3"/>
      <c r="F579" s="12"/>
      <c r="G579" s="12"/>
    </row>
    <row r="580" spans="4:7" ht="15.75" customHeight="1" x14ac:dyDescent="0.25">
      <c r="D580" s="3"/>
      <c r="E580" s="3"/>
      <c r="F580" s="12"/>
      <c r="G580" s="12"/>
    </row>
    <row r="581" spans="4:7" ht="15.75" customHeight="1" x14ac:dyDescent="0.25">
      <c r="D581" s="3"/>
      <c r="E581" s="3"/>
      <c r="F581" s="12"/>
      <c r="G581" s="12"/>
    </row>
    <row r="582" spans="4:7" ht="15.75" customHeight="1" x14ac:dyDescent="0.25">
      <c r="D582" s="3"/>
      <c r="E582" s="3"/>
      <c r="F582" s="12"/>
      <c r="G582" s="12"/>
    </row>
    <row r="583" spans="4:7" ht="15.75" customHeight="1" x14ac:dyDescent="0.25">
      <c r="D583" s="3"/>
      <c r="E583" s="3"/>
      <c r="F583" s="12"/>
      <c r="G583" s="12"/>
    </row>
    <row r="584" spans="4:7" ht="15.75" customHeight="1" x14ac:dyDescent="0.25">
      <c r="D584" s="3"/>
      <c r="E584" s="3"/>
      <c r="F584" s="12"/>
      <c r="G584" s="12"/>
    </row>
    <row r="585" spans="4:7" ht="15.75" customHeight="1" x14ac:dyDescent="0.25">
      <c r="D585" s="3"/>
      <c r="E585" s="3"/>
      <c r="F585" s="12"/>
      <c r="G585" s="12"/>
    </row>
    <row r="586" spans="4:7" ht="15.75" customHeight="1" x14ac:dyDescent="0.25">
      <c r="D586" s="3"/>
      <c r="E586" s="3"/>
      <c r="F586" s="12"/>
      <c r="G586" s="12"/>
    </row>
    <row r="587" spans="4:7" ht="15.75" customHeight="1" x14ac:dyDescent="0.25">
      <c r="D587" s="3"/>
      <c r="E587" s="3"/>
      <c r="F587" s="12"/>
      <c r="G587" s="12"/>
    </row>
    <row r="588" spans="4:7" ht="15.75" customHeight="1" x14ac:dyDescent="0.25">
      <c r="D588" s="3"/>
      <c r="E588" s="3"/>
      <c r="F588" s="12"/>
      <c r="G588" s="12"/>
    </row>
    <row r="589" spans="4:7" ht="15.75" customHeight="1" x14ac:dyDescent="0.25">
      <c r="D589" s="3"/>
      <c r="E589" s="3"/>
      <c r="F589" s="12"/>
      <c r="G589" s="12"/>
    </row>
    <row r="590" spans="4:7" ht="15.75" customHeight="1" x14ac:dyDescent="0.25">
      <c r="D590" s="3"/>
      <c r="E590" s="3"/>
      <c r="F590" s="12"/>
      <c r="G590" s="12"/>
    </row>
    <row r="591" spans="4:7" ht="15.75" customHeight="1" x14ac:dyDescent="0.25">
      <c r="D591" s="3"/>
      <c r="E591" s="3"/>
      <c r="F591" s="12"/>
      <c r="G591" s="12"/>
    </row>
    <row r="592" spans="4:7" ht="15.75" customHeight="1" x14ac:dyDescent="0.25">
      <c r="D592" s="3"/>
      <c r="E592" s="3"/>
      <c r="F592" s="12"/>
      <c r="G592" s="12"/>
    </row>
    <row r="593" spans="4:7" ht="15.75" customHeight="1" x14ac:dyDescent="0.25">
      <c r="D593" s="3"/>
      <c r="E593" s="3"/>
      <c r="F593" s="12"/>
      <c r="G593" s="12"/>
    </row>
    <row r="594" spans="4:7" ht="15.75" customHeight="1" x14ac:dyDescent="0.25">
      <c r="D594" s="3"/>
      <c r="E594" s="3"/>
      <c r="F594" s="12"/>
      <c r="G594" s="12"/>
    </row>
    <row r="595" spans="4:7" ht="15.75" customHeight="1" x14ac:dyDescent="0.25">
      <c r="D595" s="3"/>
      <c r="E595" s="3"/>
      <c r="F595" s="12"/>
      <c r="G595" s="12"/>
    </row>
    <row r="596" spans="4:7" ht="15.75" customHeight="1" x14ac:dyDescent="0.25">
      <c r="D596" s="3"/>
      <c r="E596" s="3"/>
      <c r="F596" s="12"/>
      <c r="G596" s="12"/>
    </row>
    <row r="597" spans="4:7" ht="15.75" customHeight="1" x14ac:dyDescent="0.25">
      <c r="D597" s="3"/>
      <c r="E597" s="3"/>
      <c r="F597" s="12"/>
      <c r="G597" s="12"/>
    </row>
    <row r="598" spans="4:7" ht="15.75" customHeight="1" x14ac:dyDescent="0.25">
      <c r="D598" s="3"/>
      <c r="E598" s="3"/>
      <c r="F598" s="12"/>
      <c r="G598" s="12"/>
    </row>
    <row r="599" spans="4:7" ht="15.75" customHeight="1" x14ac:dyDescent="0.25">
      <c r="D599" s="3"/>
      <c r="E599" s="3"/>
      <c r="F599" s="12"/>
      <c r="G599" s="12"/>
    </row>
    <row r="600" spans="4:7" ht="15.75" customHeight="1" x14ac:dyDescent="0.25">
      <c r="D600" s="3"/>
      <c r="E600" s="3"/>
      <c r="F600" s="12"/>
      <c r="G600" s="12"/>
    </row>
    <row r="601" spans="4:7" ht="15.75" customHeight="1" x14ac:dyDescent="0.25">
      <c r="D601" s="3"/>
      <c r="E601" s="3"/>
      <c r="F601" s="12"/>
      <c r="G601" s="12"/>
    </row>
    <row r="602" spans="4:7" ht="15.75" customHeight="1" x14ac:dyDescent="0.25">
      <c r="D602" s="3"/>
      <c r="E602" s="3"/>
      <c r="F602" s="12"/>
      <c r="G602" s="12"/>
    </row>
    <row r="603" spans="4:7" ht="15.75" customHeight="1" x14ac:dyDescent="0.25">
      <c r="D603" s="3"/>
      <c r="E603" s="3"/>
      <c r="F603" s="12"/>
      <c r="G603" s="12"/>
    </row>
    <row r="604" spans="4:7" ht="15.75" customHeight="1" x14ac:dyDescent="0.25">
      <c r="D604" s="3"/>
      <c r="E604" s="3"/>
      <c r="F604" s="12"/>
      <c r="G604" s="12"/>
    </row>
    <row r="605" spans="4:7" ht="15.75" customHeight="1" x14ac:dyDescent="0.25">
      <c r="D605" s="3"/>
      <c r="E605" s="3"/>
      <c r="F605" s="12"/>
      <c r="G605" s="12"/>
    </row>
    <row r="606" spans="4:7" ht="15.75" customHeight="1" x14ac:dyDescent="0.25">
      <c r="D606" s="3"/>
      <c r="E606" s="3"/>
      <c r="F606" s="12"/>
      <c r="G606" s="12"/>
    </row>
    <row r="607" spans="4:7" ht="15.75" customHeight="1" x14ac:dyDescent="0.25">
      <c r="D607" s="3"/>
      <c r="E607" s="3"/>
      <c r="F607" s="12"/>
      <c r="G607" s="12"/>
    </row>
    <row r="608" spans="4:7" ht="15.75" customHeight="1" x14ac:dyDescent="0.25">
      <c r="D608" s="3"/>
      <c r="E608" s="3"/>
      <c r="F608" s="12"/>
      <c r="G608" s="12"/>
    </row>
    <row r="609" spans="4:7" ht="15.75" customHeight="1" x14ac:dyDescent="0.25">
      <c r="D609" s="3"/>
      <c r="E609" s="3"/>
      <c r="F609" s="12"/>
      <c r="G609" s="12"/>
    </row>
    <row r="610" spans="4:7" ht="15.75" customHeight="1" x14ac:dyDescent="0.25">
      <c r="D610" s="3"/>
      <c r="E610" s="3"/>
      <c r="F610" s="12"/>
      <c r="G610" s="12"/>
    </row>
    <row r="611" spans="4:7" ht="15.75" customHeight="1" x14ac:dyDescent="0.25">
      <c r="D611" s="3"/>
      <c r="E611" s="3"/>
      <c r="F611" s="12"/>
      <c r="G611" s="12"/>
    </row>
    <row r="612" spans="4:7" ht="15.75" customHeight="1" x14ac:dyDescent="0.25">
      <c r="D612" s="3"/>
      <c r="E612" s="3"/>
      <c r="F612" s="12"/>
      <c r="G612" s="12"/>
    </row>
    <row r="613" spans="4:7" ht="15.75" customHeight="1" x14ac:dyDescent="0.25">
      <c r="D613" s="3"/>
      <c r="E613" s="3"/>
      <c r="F613" s="12"/>
      <c r="G613" s="12"/>
    </row>
    <row r="614" spans="4:7" ht="15.75" customHeight="1" x14ac:dyDescent="0.25">
      <c r="D614" s="3"/>
      <c r="E614" s="3"/>
      <c r="F614" s="12"/>
      <c r="G614" s="12"/>
    </row>
    <row r="615" spans="4:7" ht="15.75" customHeight="1" x14ac:dyDescent="0.25">
      <c r="D615" s="3"/>
      <c r="E615" s="3"/>
      <c r="F615" s="12"/>
      <c r="G615" s="12"/>
    </row>
    <row r="616" spans="4:7" ht="15.75" customHeight="1" x14ac:dyDescent="0.25">
      <c r="D616" s="3"/>
      <c r="E616" s="3"/>
      <c r="F616" s="12"/>
      <c r="G616" s="12"/>
    </row>
    <row r="617" spans="4:7" ht="15.75" customHeight="1" x14ac:dyDescent="0.25">
      <c r="D617" s="3"/>
      <c r="E617" s="3"/>
      <c r="F617" s="12"/>
      <c r="G617" s="12"/>
    </row>
    <row r="618" spans="4:7" ht="15.75" customHeight="1" x14ac:dyDescent="0.25">
      <c r="D618" s="3"/>
      <c r="E618" s="3"/>
      <c r="F618" s="12"/>
      <c r="G618" s="12"/>
    </row>
    <row r="619" spans="4:7" ht="15.75" customHeight="1" x14ac:dyDescent="0.25">
      <c r="D619" s="3"/>
      <c r="E619" s="3"/>
      <c r="F619" s="12"/>
      <c r="G619" s="12"/>
    </row>
    <row r="620" spans="4:7" ht="15.75" customHeight="1" x14ac:dyDescent="0.25">
      <c r="D620" s="3"/>
      <c r="E620" s="3"/>
      <c r="F620" s="12"/>
      <c r="G620" s="12"/>
    </row>
    <row r="621" spans="4:7" ht="15.75" customHeight="1" x14ac:dyDescent="0.25">
      <c r="D621" s="3"/>
      <c r="E621" s="3"/>
      <c r="F621" s="12"/>
      <c r="G621" s="12"/>
    </row>
    <row r="622" spans="4:7" ht="15.75" customHeight="1" x14ac:dyDescent="0.25">
      <c r="D622" s="3"/>
      <c r="E622" s="3"/>
      <c r="F622" s="12"/>
      <c r="G622" s="12"/>
    </row>
    <row r="623" spans="4:7" ht="15.75" customHeight="1" x14ac:dyDescent="0.25">
      <c r="D623" s="3"/>
      <c r="E623" s="3"/>
      <c r="F623" s="12"/>
      <c r="G623" s="12"/>
    </row>
    <row r="624" spans="4:7" ht="15.75" customHeight="1" x14ac:dyDescent="0.25">
      <c r="D624" s="3"/>
      <c r="E624" s="3"/>
      <c r="F624" s="12"/>
      <c r="G624" s="12"/>
    </row>
    <row r="625" spans="4:7" ht="15.75" customHeight="1" x14ac:dyDescent="0.25">
      <c r="D625" s="3"/>
      <c r="E625" s="3"/>
      <c r="F625" s="12"/>
      <c r="G625" s="12"/>
    </row>
    <row r="626" spans="4:7" ht="15.75" customHeight="1" x14ac:dyDescent="0.25">
      <c r="D626" s="3"/>
      <c r="E626" s="3"/>
      <c r="F626" s="12"/>
      <c r="G626" s="12"/>
    </row>
    <row r="627" spans="4:7" ht="15.75" customHeight="1" x14ac:dyDescent="0.25">
      <c r="D627" s="3"/>
      <c r="E627" s="3"/>
      <c r="F627" s="12"/>
      <c r="G627" s="12"/>
    </row>
    <row r="628" spans="4:7" ht="15.75" customHeight="1" x14ac:dyDescent="0.25">
      <c r="D628" s="3"/>
      <c r="E628" s="3"/>
      <c r="F628" s="12"/>
      <c r="G628" s="12"/>
    </row>
    <row r="629" spans="4:7" ht="15.75" customHeight="1" x14ac:dyDescent="0.25">
      <c r="D629" s="3"/>
      <c r="E629" s="3"/>
      <c r="F629" s="12"/>
      <c r="G629" s="12"/>
    </row>
    <row r="630" spans="4:7" ht="15.75" customHeight="1" x14ac:dyDescent="0.25">
      <c r="D630" s="3"/>
      <c r="E630" s="3"/>
      <c r="F630" s="12"/>
      <c r="G630" s="12"/>
    </row>
    <row r="631" spans="4:7" ht="15.75" customHeight="1" x14ac:dyDescent="0.25">
      <c r="D631" s="3"/>
      <c r="E631" s="3"/>
      <c r="F631" s="12"/>
      <c r="G631" s="12"/>
    </row>
    <row r="632" spans="4:7" ht="15.75" customHeight="1" x14ac:dyDescent="0.25">
      <c r="D632" s="3"/>
      <c r="E632" s="3"/>
      <c r="F632" s="12"/>
      <c r="G632" s="12"/>
    </row>
    <row r="633" spans="4:7" ht="15.75" customHeight="1" x14ac:dyDescent="0.25">
      <c r="D633" s="3"/>
      <c r="E633" s="3"/>
      <c r="F633" s="12"/>
      <c r="G633" s="12"/>
    </row>
    <row r="634" spans="4:7" ht="15.75" customHeight="1" x14ac:dyDescent="0.25">
      <c r="D634" s="3"/>
      <c r="E634" s="3"/>
      <c r="F634" s="12"/>
      <c r="G634" s="12"/>
    </row>
    <row r="635" spans="4:7" ht="15.75" customHeight="1" x14ac:dyDescent="0.25">
      <c r="D635" s="3"/>
      <c r="E635" s="3"/>
      <c r="F635" s="12"/>
      <c r="G635" s="12"/>
    </row>
    <row r="636" spans="4:7" ht="15.75" customHeight="1" x14ac:dyDescent="0.25">
      <c r="D636" s="3"/>
      <c r="E636" s="3"/>
      <c r="F636" s="12"/>
      <c r="G636" s="12"/>
    </row>
    <row r="637" spans="4:7" ht="15.75" customHeight="1" x14ac:dyDescent="0.25">
      <c r="D637" s="3"/>
      <c r="E637" s="3"/>
      <c r="F637" s="12"/>
      <c r="G637" s="12"/>
    </row>
    <row r="638" spans="4:7" ht="15.75" customHeight="1" x14ac:dyDescent="0.25">
      <c r="D638" s="3"/>
      <c r="E638" s="3"/>
      <c r="F638" s="12"/>
      <c r="G638" s="12"/>
    </row>
    <row r="639" spans="4:7" ht="15.75" customHeight="1" x14ac:dyDescent="0.25">
      <c r="D639" s="3"/>
      <c r="E639" s="3"/>
      <c r="F639" s="12"/>
      <c r="G639" s="12"/>
    </row>
    <row r="640" spans="4:7" ht="15.75" customHeight="1" x14ac:dyDescent="0.25">
      <c r="D640" s="3"/>
      <c r="E640" s="3"/>
      <c r="F640" s="12"/>
      <c r="G640" s="12"/>
    </row>
    <row r="641" spans="4:7" ht="15.75" customHeight="1" x14ac:dyDescent="0.25">
      <c r="D641" s="3"/>
      <c r="E641" s="3"/>
      <c r="F641" s="12"/>
      <c r="G641" s="12"/>
    </row>
    <row r="642" spans="4:7" ht="15.75" customHeight="1" x14ac:dyDescent="0.25">
      <c r="D642" s="3"/>
      <c r="E642" s="3"/>
      <c r="F642" s="12"/>
      <c r="G642" s="12"/>
    </row>
    <row r="643" spans="4:7" ht="15.75" customHeight="1" x14ac:dyDescent="0.25">
      <c r="D643" s="3"/>
      <c r="E643" s="3"/>
      <c r="F643" s="12"/>
      <c r="G643" s="12"/>
    </row>
    <row r="644" spans="4:7" ht="15.75" customHeight="1" x14ac:dyDescent="0.25">
      <c r="D644" s="3"/>
      <c r="E644" s="3"/>
      <c r="F644" s="12"/>
      <c r="G644" s="12"/>
    </row>
    <row r="645" spans="4:7" ht="15.75" customHeight="1" x14ac:dyDescent="0.25">
      <c r="D645" s="3"/>
      <c r="E645" s="3"/>
      <c r="F645" s="12"/>
      <c r="G645" s="12"/>
    </row>
    <row r="646" spans="4:7" ht="15.75" customHeight="1" x14ac:dyDescent="0.25">
      <c r="D646" s="3"/>
      <c r="E646" s="3"/>
      <c r="F646" s="12"/>
      <c r="G646" s="12"/>
    </row>
    <row r="647" spans="4:7" ht="15.75" customHeight="1" x14ac:dyDescent="0.25">
      <c r="D647" s="3"/>
      <c r="E647" s="3"/>
      <c r="F647" s="12"/>
      <c r="G647" s="12"/>
    </row>
    <row r="648" spans="4:7" ht="15.75" customHeight="1" x14ac:dyDescent="0.25">
      <c r="D648" s="3"/>
      <c r="E648" s="3"/>
      <c r="F648" s="12"/>
      <c r="G648" s="12"/>
    </row>
    <row r="649" spans="4:7" ht="15.75" customHeight="1" x14ac:dyDescent="0.25">
      <c r="D649" s="3"/>
      <c r="E649" s="3"/>
      <c r="F649" s="12"/>
      <c r="G649" s="12"/>
    </row>
    <row r="650" spans="4:7" ht="15.75" customHeight="1" x14ac:dyDescent="0.25">
      <c r="D650" s="3"/>
      <c r="E650" s="3"/>
      <c r="F650" s="12"/>
      <c r="G650" s="12"/>
    </row>
    <row r="651" spans="4:7" ht="15.75" customHeight="1" x14ac:dyDescent="0.25">
      <c r="D651" s="3"/>
      <c r="E651" s="3"/>
      <c r="F651" s="12"/>
      <c r="G651" s="12"/>
    </row>
    <row r="652" spans="4:7" ht="15.75" customHeight="1" x14ac:dyDescent="0.25">
      <c r="D652" s="3"/>
      <c r="E652" s="3"/>
      <c r="F652" s="12"/>
      <c r="G652" s="12"/>
    </row>
    <row r="653" spans="4:7" ht="15.75" customHeight="1" x14ac:dyDescent="0.25">
      <c r="D653" s="3"/>
      <c r="E653" s="3"/>
      <c r="F653" s="12"/>
      <c r="G653" s="12"/>
    </row>
    <row r="654" spans="4:7" ht="15.75" customHeight="1" x14ac:dyDescent="0.25">
      <c r="D654" s="3"/>
      <c r="E654" s="3"/>
      <c r="F654" s="12"/>
      <c r="G654" s="12"/>
    </row>
    <row r="655" spans="4:7" ht="15.75" customHeight="1" x14ac:dyDescent="0.25">
      <c r="D655" s="3"/>
      <c r="E655" s="3"/>
      <c r="F655" s="12"/>
      <c r="G655" s="12"/>
    </row>
    <row r="656" spans="4:7" ht="15.75" customHeight="1" x14ac:dyDescent="0.25">
      <c r="D656" s="3"/>
      <c r="E656" s="3"/>
      <c r="F656" s="12"/>
      <c r="G656" s="12"/>
    </row>
    <row r="657" spans="4:7" ht="15.75" customHeight="1" x14ac:dyDescent="0.25">
      <c r="D657" s="3"/>
      <c r="E657" s="3"/>
      <c r="F657" s="12"/>
      <c r="G657" s="12"/>
    </row>
    <row r="658" spans="4:7" ht="15.75" customHeight="1" x14ac:dyDescent="0.25">
      <c r="D658" s="3"/>
      <c r="E658" s="3"/>
      <c r="F658" s="12"/>
      <c r="G658" s="12"/>
    </row>
    <row r="659" spans="4:7" ht="15.75" customHeight="1" x14ac:dyDescent="0.25">
      <c r="D659" s="3"/>
      <c r="E659" s="3"/>
      <c r="F659" s="12"/>
      <c r="G659" s="12"/>
    </row>
    <row r="660" spans="4:7" ht="15.75" customHeight="1" x14ac:dyDescent="0.25">
      <c r="D660" s="3"/>
      <c r="E660" s="3"/>
      <c r="F660" s="12"/>
      <c r="G660" s="12"/>
    </row>
    <row r="661" spans="4:7" ht="15.75" customHeight="1" x14ac:dyDescent="0.25">
      <c r="D661" s="3"/>
      <c r="E661" s="3"/>
      <c r="F661" s="12"/>
      <c r="G661" s="12"/>
    </row>
    <row r="662" spans="4:7" ht="15.75" customHeight="1" x14ac:dyDescent="0.25">
      <c r="D662" s="3"/>
      <c r="E662" s="3"/>
      <c r="F662" s="12"/>
      <c r="G662" s="12"/>
    </row>
    <row r="663" spans="4:7" ht="15.75" customHeight="1" x14ac:dyDescent="0.25">
      <c r="D663" s="3"/>
      <c r="E663" s="3"/>
      <c r="F663" s="12"/>
      <c r="G663" s="12"/>
    </row>
    <row r="664" spans="4:7" ht="15.75" customHeight="1" x14ac:dyDescent="0.25">
      <c r="D664" s="3"/>
      <c r="E664" s="3"/>
      <c r="F664" s="12"/>
      <c r="G664" s="12"/>
    </row>
    <row r="665" spans="4:7" ht="15.75" customHeight="1" x14ac:dyDescent="0.25">
      <c r="D665" s="3"/>
      <c r="E665" s="3"/>
      <c r="F665" s="12"/>
      <c r="G665" s="12"/>
    </row>
    <row r="666" spans="4:7" ht="15.75" customHeight="1" x14ac:dyDescent="0.25">
      <c r="D666" s="3"/>
      <c r="E666" s="3"/>
      <c r="F666" s="12"/>
      <c r="G666" s="12"/>
    </row>
    <row r="667" spans="4:7" ht="15.75" customHeight="1" x14ac:dyDescent="0.25">
      <c r="D667" s="3"/>
      <c r="E667" s="3"/>
      <c r="F667" s="12"/>
      <c r="G667" s="12"/>
    </row>
    <row r="668" spans="4:7" ht="15.75" customHeight="1" x14ac:dyDescent="0.25">
      <c r="D668" s="3"/>
      <c r="E668" s="3"/>
      <c r="F668" s="12"/>
      <c r="G668" s="12"/>
    </row>
    <row r="669" spans="4:7" ht="15.75" customHeight="1" x14ac:dyDescent="0.25">
      <c r="D669" s="3"/>
      <c r="E669" s="3"/>
      <c r="F669" s="12"/>
      <c r="G669" s="12"/>
    </row>
    <row r="670" spans="4:7" ht="15.75" customHeight="1" x14ac:dyDescent="0.25">
      <c r="D670" s="3"/>
      <c r="E670" s="3"/>
      <c r="F670" s="12"/>
      <c r="G670" s="12"/>
    </row>
    <row r="671" spans="4:7" ht="15.75" customHeight="1" x14ac:dyDescent="0.25">
      <c r="D671" s="3"/>
      <c r="E671" s="3"/>
      <c r="F671" s="12"/>
      <c r="G671" s="12"/>
    </row>
    <row r="672" spans="4:7" ht="15.75" customHeight="1" x14ac:dyDescent="0.25">
      <c r="D672" s="3"/>
      <c r="E672" s="3"/>
      <c r="F672" s="12"/>
      <c r="G672" s="12"/>
    </row>
    <row r="673" spans="4:7" ht="15.75" customHeight="1" x14ac:dyDescent="0.25">
      <c r="D673" s="3"/>
      <c r="E673" s="3"/>
      <c r="F673" s="12"/>
      <c r="G673" s="12"/>
    </row>
    <row r="674" spans="4:7" ht="15.75" customHeight="1" x14ac:dyDescent="0.25">
      <c r="D674" s="3"/>
      <c r="E674" s="3"/>
      <c r="F674" s="12"/>
      <c r="G674" s="12"/>
    </row>
    <row r="675" spans="4:7" ht="15.75" customHeight="1" x14ac:dyDescent="0.25">
      <c r="D675" s="3"/>
      <c r="E675" s="3"/>
      <c r="F675" s="12"/>
      <c r="G675" s="12"/>
    </row>
    <row r="676" spans="4:7" ht="15.75" customHeight="1" x14ac:dyDescent="0.25">
      <c r="D676" s="3"/>
      <c r="E676" s="3"/>
      <c r="F676" s="12"/>
      <c r="G676" s="12"/>
    </row>
    <row r="677" spans="4:7" ht="15.75" customHeight="1" x14ac:dyDescent="0.25">
      <c r="D677" s="3"/>
      <c r="E677" s="3"/>
      <c r="F677" s="12"/>
      <c r="G677" s="12"/>
    </row>
    <row r="678" spans="4:7" ht="15.75" customHeight="1" x14ac:dyDescent="0.25">
      <c r="D678" s="3"/>
      <c r="E678" s="3"/>
      <c r="F678" s="12"/>
      <c r="G678" s="12"/>
    </row>
    <row r="679" spans="4:7" ht="15.75" customHeight="1" x14ac:dyDescent="0.25">
      <c r="D679" s="3"/>
      <c r="E679" s="3"/>
      <c r="F679" s="12"/>
      <c r="G679" s="12"/>
    </row>
    <row r="680" spans="4:7" ht="15.75" customHeight="1" x14ac:dyDescent="0.25">
      <c r="D680" s="3"/>
      <c r="E680" s="3"/>
      <c r="F680" s="12"/>
      <c r="G680" s="12"/>
    </row>
    <row r="681" spans="4:7" ht="15.75" customHeight="1" x14ac:dyDescent="0.25">
      <c r="D681" s="3"/>
      <c r="E681" s="3"/>
      <c r="F681" s="12"/>
      <c r="G681" s="12"/>
    </row>
    <row r="682" spans="4:7" ht="15.75" customHeight="1" x14ac:dyDescent="0.25">
      <c r="D682" s="3"/>
      <c r="E682" s="3"/>
      <c r="F682" s="12"/>
      <c r="G682" s="12"/>
    </row>
    <row r="683" spans="4:7" ht="15.75" customHeight="1" x14ac:dyDescent="0.25">
      <c r="D683" s="3"/>
      <c r="E683" s="3"/>
      <c r="F683" s="12"/>
      <c r="G683" s="12"/>
    </row>
    <row r="684" spans="4:7" ht="15.75" customHeight="1" x14ac:dyDescent="0.25">
      <c r="D684" s="3"/>
      <c r="E684" s="3"/>
      <c r="F684" s="12"/>
      <c r="G684" s="12"/>
    </row>
    <row r="685" spans="4:7" ht="15.75" customHeight="1" x14ac:dyDescent="0.25">
      <c r="D685" s="3"/>
      <c r="E685" s="3"/>
      <c r="F685" s="12"/>
      <c r="G685" s="12"/>
    </row>
    <row r="686" spans="4:7" ht="15.75" customHeight="1" x14ac:dyDescent="0.25">
      <c r="D686" s="3"/>
      <c r="E686" s="3"/>
      <c r="F686" s="12"/>
      <c r="G686" s="12"/>
    </row>
    <row r="687" spans="4:7" ht="15.75" customHeight="1" x14ac:dyDescent="0.25">
      <c r="D687" s="3"/>
      <c r="E687" s="3"/>
      <c r="F687" s="12"/>
      <c r="G687" s="12"/>
    </row>
    <row r="688" spans="4:7" ht="15.75" customHeight="1" x14ac:dyDescent="0.25">
      <c r="D688" s="3"/>
      <c r="E688" s="3"/>
      <c r="F688" s="12"/>
      <c r="G688" s="12"/>
    </row>
    <row r="689" spans="4:7" ht="15.75" customHeight="1" x14ac:dyDescent="0.25">
      <c r="D689" s="3"/>
      <c r="E689" s="3"/>
      <c r="F689" s="12"/>
      <c r="G689" s="12"/>
    </row>
    <row r="690" spans="4:7" ht="15.75" customHeight="1" x14ac:dyDescent="0.25">
      <c r="D690" s="3"/>
      <c r="E690" s="3"/>
      <c r="F690" s="12"/>
      <c r="G690" s="12"/>
    </row>
    <row r="691" spans="4:7" ht="15.75" customHeight="1" x14ac:dyDescent="0.25">
      <c r="D691" s="3"/>
      <c r="E691" s="3"/>
      <c r="F691" s="12"/>
      <c r="G691" s="12"/>
    </row>
    <row r="692" spans="4:7" ht="15.75" customHeight="1" x14ac:dyDescent="0.25">
      <c r="D692" s="3"/>
      <c r="E692" s="3"/>
      <c r="F692" s="12"/>
      <c r="G692" s="12"/>
    </row>
    <row r="693" spans="4:7" ht="15.75" customHeight="1" x14ac:dyDescent="0.25">
      <c r="D693" s="3"/>
      <c r="E693" s="3"/>
      <c r="F693" s="12"/>
      <c r="G693" s="12"/>
    </row>
    <row r="694" spans="4:7" ht="15.75" customHeight="1" x14ac:dyDescent="0.25">
      <c r="D694" s="3"/>
      <c r="E694" s="3"/>
      <c r="F694" s="12"/>
      <c r="G694" s="12"/>
    </row>
    <row r="695" spans="4:7" ht="15.75" customHeight="1" x14ac:dyDescent="0.25">
      <c r="D695" s="3"/>
      <c r="E695" s="3"/>
      <c r="F695" s="12"/>
      <c r="G695" s="12"/>
    </row>
    <row r="696" spans="4:7" ht="15.75" customHeight="1" x14ac:dyDescent="0.25">
      <c r="D696" s="3"/>
      <c r="E696" s="3"/>
      <c r="F696" s="12"/>
      <c r="G696" s="12"/>
    </row>
    <row r="697" spans="4:7" ht="15.75" customHeight="1" x14ac:dyDescent="0.25">
      <c r="D697" s="3"/>
      <c r="E697" s="3"/>
      <c r="F697" s="12"/>
      <c r="G697" s="12"/>
    </row>
    <row r="698" spans="4:7" ht="15.75" customHeight="1" x14ac:dyDescent="0.25">
      <c r="D698" s="3"/>
      <c r="E698" s="3"/>
      <c r="F698" s="12"/>
      <c r="G698" s="12"/>
    </row>
    <row r="699" spans="4:7" ht="15.75" customHeight="1" x14ac:dyDescent="0.25">
      <c r="D699" s="3"/>
      <c r="E699" s="3"/>
      <c r="F699" s="12"/>
      <c r="G699" s="12"/>
    </row>
    <row r="700" spans="4:7" ht="15.75" customHeight="1" x14ac:dyDescent="0.25">
      <c r="D700" s="3"/>
      <c r="E700" s="3"/>
      <c r="F700" s="12"/>
      <c r="G700" s="12"/>
    </row>
    <row r="701" spans="4:7" ht="15.75" customHeight="1" x14ac:dyDescent="0.25">
      <c r="D701" s="3"/>
      <c r="E701" s="3"/>
      <c r="F701" s="12"/>
      <c r="G701" s="12"/>
    </row>
    <row r="702" spans="4:7" ht="15.75" customHeight="1" x14ac:dyDescent="0.25">
      <c r="D702" s="3"/>
      <c r="E702" s="3"/>
      <c r="F702" s="12"/>
      <c r="G702" s="12"/>
    </row>
    <row r="703" spans="4:7" ht="15.75" customHeight="1" x14ac:dyDescent="0.25">
      <c r="D703" s="3"/>
      <c r="E703" s="3"/>
      <c r="F703" s="12"/>
      <c r="G703" s="12"/>
    </row>
    <row r="704" spans="4:7" ht="15.75" customHeight="1" x14ac:dyDescent="0.25">
      <c r="D704" s="3"/>
      <c r="E704" s="3"/>
      <c r="F704" s="12"/>
      <c r="G704" s="12"/>
    </row>
    <row r="705" spans="4:7" ht="15.75" customHeight="1" x14ac:dyDescent="0.25">
      <c r="D705" s="3"/>
      <c r="E705" s="3"/>
      <c r="F705" s="12"/>
      <c r="G705" s="12"/>
    </row>
    <row r="706" spans="4:7" ht="15.75" customHeight="1" x14ac:dyDescent="0.25">
      <c r="D706" s="3"/>
      <c r="E706" s="3"/>
      <c r="F706" s="12"/>
      <c r="G706" s="12"/>
    </row>
    <row r="707" spans="4:7" ht="15.75" customHeight="1" x14ac:dyDescent="0.25">
      <c r="D707" s="3"/>
      <c r="E707" s="3"/>
      <c r="F707" s="12"/>
      <c r="G707" s="12"/>
    </row>
    <row r="708" spans="4:7" ht="15.75" customHeight="1" x14ac:dyDescent="0.25">
      <c r="D708" s="3"/>
      <c r="E708" s="3"/>
      <c r="F708" s="12"/>
      <c r="G708" s="12"/>
    </row>
    <row r="709" spans="4:7" ht="15.75" customHeight="1" x14ac:dyDescent="0.25">
      <c r="D709" s="3"/>
      <c r="E709" s="3"/>
      <c r="F709" s="12"/>
      <c r="G709" s="12"/>
    </row>
    <row r="710" spans="4:7" ht="15.75" customHeight="1" x14ac:dyDescent="0.25">
      <c r="D710" s="3"/>
      <c r="E710" s="3"/>
      <c r="F710" s="12"/>
      <c r="G710" s="12"/>
    </row>
    <row r="711" spans="4:7" ht="15.75" customHeight="1" x14ac:dyDescent="0.25">
      <c r="D711" s="3"/>
      <c r="E711" s="3"/>
      <c r="F711" s="12"/>
      <c r="G711" s="12"/>
    </row>
    <row r="712" spans="4:7" ht="15.75" customHeight="1" x14ac:dyDescent="0.25">
      <c r="D712" s="3"/>
      <c r="E712" s="3"/>
      <c r="F712" s="12"/>
      <c r="G712" s="12"/>
    </row>
    <row r="713" spans="4:7" ht="15.75" customHeight="1" x14ac:dyDescent="0.25">
      <c r="D713" s="3"/>
      <c r="E713" s="3"/>
      <c r="F713" s="12"/>
      <c r="G713" s="12"/>
    </row>
    <row r="714" spans="4:7" ht="15.75" customHeight="1" x14ac:dyDescent="0.25">
      <c r="D714" s="3"/>
      <c r="E714" s="3"/>
      <c r="F714" s="12"/>
      <c r="G714" s="12"/>
    </row>
    <row r="715" spans="4:7" ht="15.75" customHeight="1" x14ac:dyDescent="0.25">
      <c r="D715" s="3"/>
      <c r="E715" s="3"/>
      <c r="F715" s="12"/>
      <c r="G715" s="12"/>
    </row>
    <row r="716" spans="4:7" ht="15.75" customHeight="1" x14ac:dyDescent="0.25">
      <c r="D716" s="3"/>
      <c r="E716" s="3"/>
      <c r="F716" s="12"/>
      <c r="G716" s="12"/>
    </row>
    <row r="717" spans="4:7" ht="15.75" customHeight="1" x14ac:dyDescent="0.25">
      <c r="D717" s="3"/>
      <c r="E717" s="3"/>
      <c r="F717" s="12"/>
      <c r="G717" s="12"/>
    </row>
    <row r="718" spans="4:7" ht="15.75" customHeight="1" x14ac:dyDescent="0.25">
      <c r="D718" s="3"/>
      <c r="E718" s="3"/>
      <c r="F718" s="12"/>
      <c r="G718" s="12"/>
    </row>
    <row r="719" spans="4:7" ht="15.75" customHeight="1" x14ac:dyDescent="0.25">
      <c r="D719" s="3"/>
      <c r="E719" s="3"/>
      <c r="F719" s="12"/>
      <c r="G719" s="12"/>
    </row>
    <row r="720" spans="4:7" ht="15.75" customHeight="1" x14ac:dyDescent="0.25">
      <c r="D720" s="3"/>
      <c r="E720" s="3"/>
      <c r="F720" s="12"/>
      <c r="G720" s="12"/>
    </row>
    <row r="721" spans="4:7" ht="15.75" customHeight="1" x14ac:dyDescent="0.25">
      <c r="D721" s="3"/>
      <c r="E721" s="3"/>
      <c r="F721" s="12"/>
      <c r="G721" s="12"/>
    </row>
    <row r="722" spans="4:7" ht="15.75" customHeight="1" x14ac:dyDescent="0.25">
      <c r="D722" s="3"/>
      <c r="E722" s="3"/>
      <c r="F722" s="12"/>
      <c r="G722" s="12"/>
    </row>
    <row r="723" spans="4:7" ht="15.75" customHeight="1" x14ac:dyDescent="0.25">
      <c r="D723" s="3"/>
      <c r="E723" s="3"/>
      <c r="F723" s="12"/>
      <c r="G723" s="12"/>
    </row>
    <row r="724" spans="4:7" ht="15.75" customHeight="1" x14ac:dyDescent="0.25">
      <c r="D724" s="3"/>
      <c r="E724" s="3"/>
      <c r="F724" s="12"/>
      <c r="G724" s="12"/>
    </row>
    <row r="725" spans="4:7" ht="15.75" customHeight="1" x14ac:dyDescent="0.25">
      <c r="D725" s="3"/>
      <c r="E725" s="3"/>
      <c r="F725" s="12"/>
      <c r="G725" s="12"/>
    </row>
    <row r="726" spans="4:7" ht="15.75" customHeight="1" x14ac:dyDescent="0.25">
      <c r="D726" s="3"/>
      <c r="E726" s="3"/>
      <c r="F726" s="12"/>
      <c r="G726" s="12"/>
    </row>
    <row r="727" spans="4:7" ht="15.75" customHeight="1" x14ac:dyDescent="0.25">
      <c r="D727" s="3"/>
      <c r="E727" s="3"/>
      <c r="F727" s="12"/>
      <c r="G727" s="12"/>
    </row>
    <row r="728" spans="4:7" ht="15.75" customHeight="1" x14ac:dyDescent="0.25">
      <c r="D728" s="3"/>
      <c r="E728" s="3"/>
      <c r="F728" s="12"/>
      <c r="G728" s="12"/>
    </row>
    <row r="729" spans="4:7" ht="15.75" customHeight="1" x14ac:dyDescent="0.25">
      <c r="D729" s="3"/>
      <c r="E729" s="3"/>
      <c r="F729" s="12"/>
      <c r="G729" s="12"/>
    </row>
    <row r="730" spans="4:7" ht="15.75" customHeight="1" x14ac:dyDescent="0.25">
      <c r="D730" s="3"/>
      <c r="E730" s="3"/>
      <c r="F730" s="12"/>
      <c r="G730" s="12"/>
    </row>
    <row r="731" spans="4:7" ht="15.75" customHeight="1" x14ac:dyDescent="0.25">
      <c r="D731" s="3"/>
      <c r="E731" s="3"/>
      <c r="F731" s="12"/>
      <c r="G731" s="12"/>
    </row>
    <row r="732" spans="4:7" ht="15.75" customHeight="1" x14ac:dyDescent="0.25">
      <c r="D732" s="3"/>
      <c r="E732" s="3"/>
      <c r="F732" s="12"/>
      <c r="G732" s="12"/>
    </row>
    <row r="733" spans="4:7" ht="15.75" customHeight="1" x14ac:dyDescent="0.25">
      <c r="D733" s="3"/>
      <c r="E733" s="3"/>
      <c r="F733" s="12"/>
      <c r="G733" s="12"/>
    </row>
    <row r="734" spans="4:7" ht="15.75" customHeight="1" x14ac:dyDescent="0.25">
      <c r="D734" s="3"/>
      <c r="E734" s="3"/>
      <c r="F734" s="12"/>
      <c r="G734" s="12"/>
    </row>
    <row r="735" spans="4:7" ht="15.75" customHeight="1" x14ac:dyDescent="0.25">
      <c r="D735" s="3"/>
      <c r="E735" s="3"/>
      <c r="F735" s="12"/>
      <c r="G735" s="12"/>
    </row>
    <row r="736" spans="4:7" ht="15.75" customHeight="1" x14ac:dyDescent="0.25">
      <c r="D736" s="3"/>
      <c r="E736" s="3"/>
      <c r="F736" s="12"/>
      <c r="G736" s="12"/>
    </row>
    <row r="737" spans="4:7" ht="15.75" customHeight="1" x14ac:dyDescent="0.25">
      <c r="D737" s="3"/>
      <c r="E737" s="3"/>
      <c r="F737" s="12"/>
      <c r="G737" s="12"/>
    </row>
    <row r="738" spans="4:7" ht="15.75" customHeight="1" x14ac:dyDescent="0.25">
      <c r="D738" s="3"/>
      <c r="E738" s="3"/>
      <c r="F738" s="12"/>
      <c r="G738" s="12"/>
    </row>
    <row r="739" spans="4:7" ht="15.75" customHeight="1" x14ac:dyDescent="0.25">
      <c r="D739" s="3"/>
      <c r="E739" s="3"/>
      <c r="F739" s="12"/>
      <c r="G739" s="12"/>
    </row>
    <row r="740" spans="4:7" ht="15.75" customHeight="1" x14ac:dyDescent="0.25">
      <c r="D740" s="3"/>
      <c r="E740" s="3"/>
      <c r="F740" s="12"/>
      <c r="G740" s="12"/>
    </row>
    <row r="741" spans="4:7" ht="15.75" customHeight="1" x14ac:dyDescent="0.25">
      <c r="D741" s="3"/>
      <c r="E741" s="3"/>
      <c r="F741" s="12"/>
      <c r="G741" s="12"/>
    </row>
    <row r="742" spans="4:7" ht="15.75" customHeight="1" x14ac:dyDescent="0.25">
      <c r="D742" s="3"/>
      <c r="E742" s="3"/>
      <c r="F742" s="12"/>
      <c r="G742" s="12"/>
    </row>
    <row r="743" spans="4:7" ht="15.75" customHeight="1" x14ac:dyDescent="0.25">
      <c r="D743" s="3"/>
      <c r="E743" s="3"/>
      <c r="F743" s="12"/>
      <c r="G743" s="12"/>
    </row>
    <row r="744" spans="4:7" ht="15.75" customHeight="1" x14ac:dyDescent="0.25">
      <c r="D744" s="3"/>
      <c r="E744" s="3"/>
      <c r="F744" s="12"/>
      <c r="G744" s="12"/>
    </row>
    <row r="745" spans="4:7" ht="15.75" customHeight="1" x14ac:dyDescent="0.25">
      <c r="D745" s="3"/>
      <c r="E745" s="3"/>
      <c r="F745" s="12"/>
      <c r="G745" s="12"/>
    </row>
    <row r="746" spans="4:7" ht="15.75" customHeight="1" x14ac:dyDescent="0.25">
      <c r="D746" s="3"/>
      <c r="E746" s="3"/>
      <c r="F746" s="12"/>
      <c r="G746" s="12"/>
    </row>
    <row r="747" spans="4:7" ht="15.75" customHeight="1" x14ac:dyDescent="0.25">
      <c r="D747" s="3"/>
      <c r="E747" s="3"/>
      <c r="F747" s="12"/>
      <c r="G747" s="12"/>
    </row>
    <row r="748" spans="4:7" ht="15.75" customHeight="1" x14ac:dyDescent="0.25">
      <c r="D748" s="3"/>
      <c r="E748" s="3"/>
      <c r="F748" s="12"/>
      <c r="G748" s="12"/>
    </row>
    <row r="749" spans="4:7" ht="15.75" customHeight="1" x14ac:dyDescent="0.25">
      <c r="D749" s="3"/>
      <c r="E749" s="3"/>
      <c r="F749" s="12"/>
      <c r="G749" s="12"/>
    </row>
    <row r="750" spans="4:7" ht="15.75" customHeight="1" x14ac:dyDescent="0.25">
      <c r="D750" s="3"/>
      <c r="E750" s="3"/>
      <c r="F750" s="12"/>
      <c r="G750" s="12"/>
    </row>
    <row r="751" spans="4:7" ht="15.75" customHeight="1" x14ac:dyDescent="0.25">
      <c r="D751" s="3"/>
      <c r="E751" s="3"/>
      <c r="F751" s="12"/>
      <c r="G751" s="12"/>
    </row>
    <row r="752" spans="4:7" ht="15.75" customHeight="1" x14ac:dyDescent="0.25">
      <c r="D752" s="3"/>
      <c r="E752" s="3"/>
      <c r="F752" s="12"/>
      <c r="G752" s="12"/>
    </row>
    <row r="753" spans="4:7" ht="15.75" customHeight="1" x14ac:dyDescent="0.25">
      <c r="D753" s="3"/>
      <c r="E753" s="3"/>
      <c r="F753" s="12"/>
      <c r="G753" s="12"/>
    </row>
    <row r="754" spans="4:7" ht="15.75" customHeight="1" x14ac:dyDescent="0.25">
      <c r="D754" s="3"/>
      <c r="E754" s="3"/>
      <c r="F754" s="12"/>
      <c r="G754" s="12"/>
    </row>
    <row r="755" spans="4:7" ht="15.75" customHeight="1" x14ac:dyDescent="0.25">
      <c r="D755" s="3"/>
      <c r="E755" s="3"/>
      <c r="F755" s="12"/>
      <c r="G755" s="12"/>
    </row>
    <row r="756" spans="4:7" ht="15.75" customHeight="1" x14ac:dyDescent="0.25">
      <c r="D756" s="3"/>
      <c r="E756" s="3"/>
      <c r="F756" s="12"/>
      <c r="G756" s="12"/>
    </row>
    <row r="757" spans="4:7" ht="15.75" customHeight="1" x14ac:dyDescent="0.25">
      <c r="D757" s="3"/>
      <c r="E757" s="3"/>
      <c r="F757" s="12"/>
      <c r="G757" s="12"/>
    </row>
    <row r="758" spans="4:7" ht="15.75" customHeight="1" x14ac:dyDescent="0.25">
      <c r="D758" s="3"/>
      <c r="E758" s="3"/>
      <c r="F758" s="12"/>
      <c r="G758" s="12"/>
    </row>
    <row r="759" spans="4:7" ht="15.75" customHeight="1" x14ac:dyDescent="0.25">
      <c r="D759" s="3"/>
      <c r="E759" s="3"/>
      <c r="F759" s="12"/>
      <c r="G759" s="12"/>
    </row>
    <row r="760" spans="4:7" ht="15.75" customHeight="1" x14ac:dyDescent="0.25">
      <c r="D760" s="3"/>
      <c r="E760" s="3"/>
      <c r="F760" s="12"/>
      <c r="G760" s="12"/>
    </row>
    <row r="761" spans="4:7" ht="15.75" customHeight="1" x14ac:dyDescent="0.25">
      <c r="D761" s="3"/>
      <c r="E761" s="3"/>
      <c r="F761" s="12"/>
      <c r="G761" s="12"/>
    </row>
    <row r="762" spans="4:7" ht="15.75" customHeight="1" x14ac:dyDescent="0.25">
      <c r="D762" s="3"/>
      <c r="E762" s="3"/>
      <c r="F762" s="12"/>
      <c r="G762" s="12"/>
    </row>
    <row r="763" spans="4:7" ht="15.75" customHeight="1" x14ac:dyDescent="0.25">
      <c r="D763" s="3"/>
      <c r="E763" s="3"/>
      <c r="F763" s="12"/>
      <c r="G763" s="12"/>
    </row>
    <row r="764" spans="4:7" ht="15.75" customHeight="1" x14ac:dyDescent="0.25">
      <c r="D764" s="3"/>
      <c r="E764" s="3"/>
      <c r="F764" s="12"/>
      <c r="G764" s="12"/>
    </row>
    <row r="765" spans="4:7" ht="15.75" customHeight="1" x14ac:dyDescent="0.25">
      <c r="D765" s="3"/>
      <c r="E765" s="3"/>
      <c r="F765" s="12"/>
      <c r="G765" s="12"/>
    </row>
    <row r="766" spans="4:7" ht="15.75" customHeight="1" x14ac:dyDescent="0.25">
      <c r="D766" s="3"/>
      <c r="E766" s="3"/>
      <c r="F766" s="12"/>
      <c r="G766" s="12"/>
    </row>
    <row r="767" spans="4:7" ht="15.75" customHeight="1" x14ac:dyDescent="0.25">
      <c r="D767" s="3"/>
      <c r="E767" s="3"/>
      <c r="F767" s="12"/>
      <c r="G767" s="12"/>
    </row>
    <row r="768" spans="4:7" ht="15.75" customHeight="1" x14ac:dyDescent="0.25">
      <c r="D768" s="3"/>
      <c r="E768" s="3"/>
      <c r="F768" s="12"/>
      <c r="G768" s="12"/>
    </row>
    <row r="769" spans="4:7" ht="15.75" customHeight="1" x14ac:dyDescent="0.25">
      <c r="D769" s="3"/>
      <c r="E769" s="3"/>
      <c r="F769" s="12"/>
      <c r="G769" s="12"/>
    </row>
    <row r="770" spans="4:7" ht="15.75" customHeight="1" x14ac:dyDescent="0.25">
      <c r="D770" s="3"/>
      <c r="E770" s="3"/>
      <c r="F770" s="12"/>
      <c r="G770" s="12"/>
    </row>
    <row r="771" spans="4:7" ht="15.75" customHeight="1" x14ac:dyDescent="0.25">
      <c r="D771" s="3"/>
      <c r="E771" s="3"/>
      <c r="F771" s="12"/>
      <c r="G771" s="12"/>
    </row>
    <row r="772" spans="4:7" ht="15.75" customHeight="1" x14ac:dyDescent="0.25">
      <c r="D772" s="3"/>
      <c r="E772" s="3"/>
      <c r="F772" s="12"/>
      <c r="G772" s="12"/>
    </row>
    <row r="773" spans="4:7" ht="15.75" customHeight="1" x14ac:dyDescent="0.25">
      <c r="D773" s="3"/>
      <c r="E773" s="3"/>
      <c r="F773" s="12"/>
      <c r="G773" s="12"/>
    </row>
    <row r="774" spans="4:7" ht="15.75" customHeight="1" x14ac:dyDescent="0.25">
      <c r="D774" s="3"/>
      <c r="E774" s="3"/>
      <c r="F774" s="12"/>
      <c r="G774" s="12"/>
    </row>
    <row r="775" spans="4:7" ht="15.75" customHeight="1" x14ac:dyDescent="0.25">
      <c r="D775" s="3"/>
      <c r="E775" s="3"/>
      <c r="F775" s="12"/>
      <c r="G775" s="12"/>
    </row>
    <row r="776" spans="4:7" ht="15.75" customHeight="1" x14ac:dyDescent="0.25">
      <c r="D776" s="3"/>
      <c r="E776" s="3"/>
      <c r="F776" s="12"/>
      <c r="G776" s="12"/>
    </row>
    <row r="777" spans="4:7" ht="15.75" customHeight="1" x14ac:dyDescent="0.25">
      <c r="D777" s="3"/>
      <c r="E777" s="3"/>
      <c r="F777" s="12"/>
      <c r="G777" s="12"/>
    </row>
    <row r="778" spans="4:7" ht="15.75" customHeight="1" x14ac:dyDescent="0.25">
      <c r="D778" s="3"/>
      <c r="E778" s="3"/>
      <c r="F778" s="12"/>
      <c r="G778" s="12"/>
    </row>
    <row r="779" spans="4:7" ht="15.75" customHeight="1" x14ac:dyDescent="0.25">
      <c r="D779" s="3"/>
      <c r="E779" s="3"/>
      <c r="F779" s="12"/>
      <c r="G779" s="12"/>
    </row>
    <row r="780" spans="4:7" ht="15.75" customHeight="1" x14ac:dyDescent="0.25">
      <c r="D780" s="3"/>
      <c r="E780" s="3"/>
      <c r="F780" s="12"/>
      <c r="G780" s="12"/>
    </row>
    <row r="781" spans="4:7" ht="15.75" customHeight="1" x14ac:dyDescent="0.25">
      <c r="D781" s="3"/>
      <c r="E781" s="3"/>
      <c r="F781" s="12"/>
      <c r="G781" s="12"/>
    </row>
    <row r="782" spans="4:7" ht="15.75" customHeight="1" x14ac:dyDescent="0.25">
      <c r="D782" s="3"/>
      <c r="E782" s="3"/>
      <c r="F782" s="12"/>
      <c r="G782" s="12"/>
    </row>
    <row r="783" spans="4:7" ht="15.75" customHeight="1" x14ac:dyDescent="0.25">
      <c r="D783" s="3"/>
      <c r="E783" s="3"/>
      <c r="F783" s="12"/>
      <c r="G783" s="12"/>
    </row>
    <row r="784" spans="4:7" ht="15.75" customHeight="1" x14ac:dyDescent="0.25">
      <c r="D784" s="3"/>
      <c r="E784" s="3"/>
      <c r="F784" s="12"/>
      <c r="G784" s="12"/>
    </row>
    <row r="785" spans="4:7" ht="15.75" customHeight="1" x14ac:dyDescent="0.25">
      <c r="D785" s="3"/>
      <c r="E785" s="3"/>
      <c r="F785" s="12"/>
      <c r="G785" s="12"/>
    </row>
    <row r="786" spans="4:7" ht="15.75" customHeight="1" x14ac:dyDescent="0.25">
      <c r="D786" s="3"/>
      <c r="E786" s="3"/>
      <c r="F786" s="12"/>
      <c r="G786" s="12"/>
    </row>
    <row r="787" spans="4:7" ht="15.75" customHeight="1" x14ac:dyDescent="0.25">
      <c r="D787" s="3"/>
      <c r="E787" s="3"/>
      <c r="F787" s="12"/>
      <c r="G787" s="12"/>
    </row>
    <row r="788" spans="4:7" ht="15.75" customHeight="1" x14ac:dyDescent="0.25">
      <c r="D788" s="3"/>
      <c r="E788" s="3"/>
      <c r="F788" s="12"/>
      <c r="G788" s="12"/>
    </row>
    <row r="789" spans="4:7" ht="15.75" customHeight="1" x14ac:dyDescent="0.25">
      <c r="D789" s="3"/>
      <c r="E789" s="3"/>
      <c r="F789" s="12"/>
      <c r="G789" s="12"/>
    </row>
    <row r="790" spans="4:7" ht="15.75" customHeight="1" x14ac:dyDescent="0.25">
      <c r="D790" s="3"/>
      <c r="E790" s="3"/>
      <c r="F790" s="12"/>
      <c r="G790" s="12"/>
    </row>
    <row r="791" spans="4:7" ht="15.75" customHeight="1" x14ac:dyDescent="0.25">
      <c r="D791" s="3"/>
      <c r="E791" s="3"/>
      <c r="F791" s="12"/>
      <c r="G791" s="12"/>
    </row>
    <row r="792" spans="4:7" ht="15.75" customHeight="1" x14ac:dyDescent="0.25">
      <c r="D792" s="3"/>
      <c r="E792" s="3"/>
      <c r="F792" s="12"/>
      <c r="G792" s="12"/>
    </row>
    <row r="793" spans="4:7" ht="15.75" customHeight="1" x14ac:dyDescent="0.25">
      <c r="D793" s="3"/>
      <c r="E793" s="3"/>
      <c r="F793" s="12"/>
      <c r="G793" s="12"/>
    </row>
    <row r="794" spans="4:7" ht="15.75" customHeight="1" x14ac:dyDescent="0.25">
      <c r="D794" s="3"/>
      <c r="E794" s="3"/>
      <c r="F794" s="12"/>
      <c r="G794" s="12"/>
    </row>
    <row r="795" spans="4:7" ht="15.75" customHeight="1" x14ac:dyDescent="0.25">
      <c r="D795" s="3"/>
      <c r="E795" s="3"/>
      <c r="F795" s="12"/>
      <c r="G795" s="12"/>
    </row>
    <row r="796" spans="4:7" ht="15.75" customHeight="1" x14ac:dyDescent="0.25">
      <c r="D796" s="3"/>
      <c r="E796" s="3"/>
      <c r="F796" s="12"/>
      <c r="G796" s="12"/>
    </row>
    <row r="797" spans="4:7" ht="15.75" customHeight="1" x14ac:dyDescent="0.25">
      <c r="D797" s="3"/>
      <c r="E797" s="3"/>
      <c r="F797" s="12"/>
      <c r="G797" s="12"/>
    </row>
    <row r="798" spans="4:7" ht="15.75" customHeight="1" x14ac:dyDescent="0.25">
      <c r="D798" s="3"/>
      <c r="E798" s="3"/>
      <c r="F798" s="12"/>
      <c r="G798" s="12"/>
    </row>
    <row r="799" spans="4:7" ht="15.75" customHeight="1" x14ac:dyDescent="0.25">
      <c r="D799" s="3"/>
      <c r="E799" s="3"/>
      <c r="F799" s="12"/>
      <c r="G799" s="12"/>
    </row>
    <row r="800" spans="4:7" ht="15.75" customHeight="1" x14ac:dyDescent="0.25">
      <c r="D800" s="3"/>
      <c r="E800" s="3"/>
      <c r="F800" s="12"/>
      <c r="G800" s="12"/>
    </row>
    <row r="801" spans="4:7" ht="15.75" customHeight="1" x14ac:dyDescent="0.25">
      <c r="D801" s="3"/>
      <c r="E801" s="3"/>
      <c r="F801" s="12"/>
      <c r="G801" s="12"/>
    </row>
    <row r="802" spans="4:7" ht="15.75" customHeight="1" x14ac:dyDescent="0.25">
      <c r="D802" s="3"/>
      <c r="E802" s="3"/>
      <c r="F802" s="12"/>
      <c r="G802" s="12"/>
    </row>
    <row r="803" spans="4:7" ht="15.75" customHeight="1" x14ac:dyDescent="0.25">
      <c r="D803" s="3"/>
      <c r="E803" s="3"/>
      <c r="F803" s="12"/>
      <c r="G803" s="12"/>
    </row>
    <row r="804" spans="4:7" ht="15.75" customHeight="1" x14ac:dyDescent="0.25">
      <c r="D804" s="3"/>
      <c r="E804" s="3"/>
      <c r="F804" s="12"/>
      <c r="G804" s="12"/>
    </row>
    <row r="805" spans="4:7" ht="15.75" customHeight="1" x14ac:dyDescent="0.25">
      <c r="D805" s="3"/>
      <c r="E805" s="3"/>
      <c r="F805" s="12"/>
      <c r="G805" s="12"/>
    </row>
    <row r="806" spans="4:7" ht="15.75" customHeight="1" x14ac:dyDescent="0.25">
      <c r="D806" s="3"/>
      <c r="E806" s="3"/>
      <c r="F806" s="12"/>
      <c r="G806" s="12"/>
    </row>
    <row r="807" spans="4:7" ht="15.75" customHeight="1" x14ac:dyDescent="0.25">
      <c r="D807" s="3"/>
      <c r="E807" s="3"/>
      <c r="F807" s="12"/>
      <c r="G807" s="12"/>
    </row>
    <row r="808" spans="4:7" ht="15.75" customHeight="1" x14ac:dyDescent="0.25">
      <c r="D808" s="3"/>
      <c r="E808" s="3"/>
      <c r="F808" s="12"/>
      <c r="G808" s="12"/>
    </row>
    <row r="809" spans="4:7" ht="15.75" customHeight="1" x14ac:dyDescent="0.25">
      <c r="D809" s="3"/>
      <c r="E809" s="3"/>
      <c r="F809" s="12"/>
      <c r="G809" s="12"/>
    </row>
    <row r="810" spans="4:7" ht="15.75" customHeight="1" x14ac:dyDescent="0.25">
      <c r="D810" s="3"/>
      <c r="E810" s="3"/>
      <c r="F810" s="12"/>
      <c r="G810" s="12"/>
    </row>
    <row r="811" spans="4:7" ht="15.75" customHeight="1" x14ac:dyDescent="0.25">
      <c r="D811" s="3"/>
      <c r="E811" s="3"/>
      <c r="F811" s="12"/>
      <c r="G811" s="12"/>
    </row>
    <row r="812" spans="4:7" ht="15.75" customHeight="1" x14ac:dyDescent="0.25">
      <c r="D812" s="3"/>
      <c r="E812" s="3"/>
      <c r="F812" s="12"/>
      <c r="G812" s="12"/>
    </row>
    <row r="813" spans="4:7" ht="15.75" customHeight="1" x14ac:dyDescent="0.25">
      <c r="D813" s="3"/>
      <c r="E813" s="3"/>
      <c r="F813" s="12"/>
      <c r="G813" s="12"/>
    </row>
    <row r="814" spans="4:7" ht="15.75" customHeight="1" x14ac:dyDescent="0.25">
      <c r="D814" s="3"/>
      <c r="E814" s="3"/>
      <c r="F814" s="12"/>
      <c r="G814" s="12"/>
    </row>
    <row r="815" spans="4:7" ht="15.75" customHeight="1" x14ac:dyDescent="0.25">
      <c r="D815" s="3"/>
      <c r="E815" s="3"/>
      <c r="F815" s="12"/>
      <c r="G815" s="12"/>
    </row>
    <row r="816" spans="4:7" ht="15.75" customHeight="1" x14ac:dyDescent="0.25">
      <c r="D816" s="3"/>
      <c r="E816" s="3"/>
      <c r="F816" s="12"/>
      <c r="G816" s="12"/>
    </row>
    <row r="817" spans="4:7" ht="15.75" customHeight="1" x14ac:dyDescent="0.25">
      <c r="D817" s="3"/>
      <c r="E817" s="3"/>
      <c r="F817" s="12"/>
      <c r="G817" s="12"/>
    </row>
    <row r="818" spans="4:7" ht="15.75" customHeight="1" x14ac:dyDescent="0.25">
      <c r="D818" s="3"/>
      <c r="E818" s="3"/>
      <c r="F818" s="12"/>
      <c r="G818" s="12"/>
    </row>
    <row r="819" spans="4:7" ht="15.75" customHeight="1" x14ac:dyDescent="0.25">
      <c r="D819" s="3"/>
      <c r="E819" s="3"/>
      <c r="F819" s="12"/>
      <c r="G819" s="12"/>
    </row>
    <row r="820" spans="4:7" ht="15.75" customHeight="1" x14ac:dyDescent="0.25">
      <c r="D820" s="3"/>
      <c r="E820" s="3"/>
      <c r="F820" s="12"/>
      <c r="G820" s="12"/>
    </row>
    <row r="821" spans="4:7" ht="15.75" customHeight="1" x14ac:dyDescent="0.25">
      <c r="D821" s="3"/>
      <c r="E821" s="3"/>
      <c r="F821" s="12"/>
      <c r="G821" s="12"/>
    </row>
    <row r="822" spans="4:7" ht="15.75" customHeight="1" x14ac:dyDescent="0.25">
      <c r="D822" s="3"/>
      <c r="E822" s="3"/>
      <c r="F822" s="12"/>
      <c r="G822" s="12"/>
    </row>
    <row r="823" spans="4:7" ht="15.75" customHeight="1" x14ac:dyDescent="0.25">
      <c r="D823" s="3"/>
      <c r="E823" s="3"/>
      <c r="F823" s="12"/>
      <c r="G823" s="12"/>
    </row>
    <row r="824" spans="4:7" ht="15.75" customHeight="1" x14ac:dyDescent="0.25">
      <c r="D824" s="3"/>
      <c r="E824" s="3"/>
      <c r="F824" s="12"/>
      <c r="G824" s="12"/>
    </row>
    <row r="825" spans="4:7" ht="15.75" customHeight="1" x14ac:dyDescent="0.25">
      <c r="D825" s="3"/>
      <c r="E825" s="3"/>
      <c r="F825" s="12"/>
      <c r="G825" s="12"/>
    </row>
    <row r="826" spans="4:7" ht="15.75" customHeight="1" x14ac:dyDescent="0.25">
      <c r="D826" s="3"/>
      <c r="E826" s="3"/>
      <c r="F826" s="12"/>
      <c r="G826" s="12"/>
    </row>
    <row r="827" spans="4:7" ht="15.75" customHeight="1" x14ac:dyDescent="0.25">
      <c r="D827" s="3"/>
      <c r="E827" s="3"/>
      <c r="F827" s="12"/>
      <c r="G827" s="12"/>
    </row>
    <row r="828" spans="4:7" ht="15.75" customHeight="1" x14ac:dyDescent="0.25">
      <c r="D828" s="3"/>
      <c r="E828" s="3"/>
      <c r="F828" s="12"/>
      <c r="G828" s="12"/>
    </row>
    <row r="829" spans="4:7" ht="15.75" customHeight="1" x14ac:dyDescent="0.25">
      <c r="D829" s="3"/>
      <c r="E829" s="3"/>
      <c r="F829" s="12"/>
      <c r="G829" s="12"/>
    </row>
    <row r="830" spans="4:7" ht="15.75" customHeight="1" x14ac:dyDescent="0.25">
      <c r="D830" s="3"/>
      <c r="E830" s="3"/>
      <c r="F830" s="12"/>
      <c r="G830" s="12"/>
    </row>
    <row r="831" spans="4:7" ht="15.75" customHeight="1" x14ac:dyDescent="0.25">
      <c r="D831" s="3"/>
      <c r="E831" s="3"/>
      <c r="F831" s="12"/>
      <c r="G831" s="12"/>
    </row>
    <row r="832" spans="4:7" ht="15.75" customHeight="1" x14ac:dyDescent="0.25">
      <c r="D832" s="3"/>
      <c r="E832" s="3"/>
      <c r="F832" s="12"/>
      <c r="G832" s="12"/>
    </row>
    <row r="833" spans="4:7" ht="15.75" customHeight="1" x14ac:dyDescent="0.25">
      <c r="D833" s="3"/>
      <c r="E833" s="3"/>
      <c r="F833" s="12"/>
      <c r="G833" s="12"/>
    </row>
    <row r="834" spans="4:7" ht="15.75" customHeight="1" x14ac:dyDescent="0.25">
      <c r="D834" s="3"/>
      <c r="E834" s="3"/>
      <c r="F834" s="12"/>
      <c r="G834" s="12"/>
    </row>
    <row r="835" spans="4:7" ht="15.75" customHeight="1" x14ac:dyDescent="0.25">
      <c r="D835" s="3"/>
      <c r="E835" s="3"/>
      <c r="F835" s="12"/>
      <c r="G835" s="12"/>
    </row>
    <row r="836" spans="4:7" ht="15.75" customHeight="1" x14ac:dyDescent="0.25">
      <c r="D836" s="3"/>
      <c r="E836" s="3"/>
      <c r="F836" s="12"/>
      <c r="G836" s="12"/>
    </row>
    <row r="837" spans="4:7" ht="15.75" customHeight="1" x14ac:dyDescent="0.25">
      <c r="D837" s="3"/>
      <c r="E837" s="3"/>
      <c r="F837" s="12"/>
      <c r="G837" s="12"/>
    </row>
    <row r="838" spans="4:7" ht="15.75" customHeight="1" x14ac:dyDescent="0.25">
      <c r="D838" s="3"/>
      <c r="E838" s="3"/>
      <c r="F838" s="12"/>
      <c r="G838" s="12"/>
    </row>
    <row r="839" spans="4:7" ht="15.75" customHeight="1" x14ac:dyDescent="0.25">
      <c r="D839" s="3"/>
      <c r="E839" s="3"/>
      <c r="F839" s="12"/>
      <c r="G839" s="12"/>
    </row>
    <row r="840" spans="4:7" ht="15.75" customHeight="1" x14ac:dyDescent="0.25">
      <c r="D840" s="3"/>
      <c r="E840" s="3"/>
      <c r="F840" s="12"/>
      <c r="G840" s="12"/>
    </row>
    <row r="841" spans="4:7" ht="15.75" customHeight="1" x14ac:dyDescent="0.25">
      <c r="D841" s="3"/>
      <c r="E841" s="3"/>
      <c r="F841" s="12"/>
      <c r="G841" s="12"/>
    </row>
    <row r="842" spans="4:7" ht="15.75" customHeight="1" x14ac:dyDescent="0.25">
      <c r="D842" s="3"/>
      <c r="E842" s="3"/>
      <c r="F842" s="12"/>
      <c r="G842" s="12"/>
    </row>
    <row r="843" spans="4:7" ht="15.75" customHeight="1" x14ac:dyDescent="0.25">
      <c r="D843" s="3"/>
      <c r="E843" s="3"/>
      <c r="F843" s="12"/>
      <c r="G843" s="12"/>
    </row>
    <row r="844" spans="4:7" ht="15.75" customHeight="1" x14ac:dyDescent="0.25">
      <c r="D844" s="3"/>
      <c r="E844" s="3"/>
      <c r="F844" s="12"/>
      <c r="G844" s="12"/>
    </row>
    <row r="845" spans="4:7" ht="15.75" customHeight="1" x14ac:dyDescent="0.25">
      <c r="D845" s="3"/>
      <c r="E845" s="3"/>
      <c r="F845" s="12"/>
      <c r="G845" s="12"/>
    </row>
    <row r="846" spans="4:7" ht="15.75" customHeight="1" x14ac:dyDescent="0.25">
      <c r="D846" s="3"/>
      <c r="E846" s="3"/>
      <c r="F846" s="12"/>
      <c r="G846" s="12"/>
    </row>
    <row r="847" spans="4:7" ht="15.75" customHeight="1" x14ac:dyDescent="0.25">
      <c r="D847" s="3"/>
      <c r="E847" s="3"/>
      <c r="F847" s="12"/>
      <c r="G847" s="12"/>
    </row>
    <row r="848" spans="4:7" ht="15.75" customHeight="1" x14ac:dyDescent="0.25">
      <c r="D848" s="3"/>
      <c r="E848" s="3"/>
      <c r="F848" s="12"/>
      <c r="G848" s="12"/>
    </row>
    <row r="849" spans="4:7" ht="15.75" customHeight="1" x14ac:dyDescent="0.25">
      <c r="D849" s="3"/>
      <c r="E849" s="3"/>
      <c r="F849" s="12"/>
      <c r="G849" s="12"/>
    </row>
    <row r="850" spans="4:7" ht="15.75" customHeight="1" x14ac:dyDescent="0.25">
      <c r="D850" s="3"/>
      <c r="E850" s="3"/>
      <c r="F850" s="12"/>
      <c r="G850" s="12"/>
    </row>
    <row r="851" spans="4:7" ht="15.75" customHeight="1" x14ac:dyDescent="0.25">
      <c r="D851" s="3"/>
      <c r="E851" s="3"/>
      <c r="F851" s="12"/>
      <c r="G851" s="12"/>
    </row>
    <row r="852" spans="4:7" ht="15.75" customHeight="1" x14ac:dyDescent="0.25">
      <c r="D852" s="3"/>
      <c r="E852" s="3"/>
      <c r="F852" s="12"/>
      <c r="G852" s="12"/>
    </row>
    <row r="853" spans="4:7" ht="15.75" customHeight="1" x14ac:dyDescent="0.25">
      <c r="D853" s="3"/>
      <c r="E853" s="3"/>
      <c r="F853" s="12"/>
      <c r="G853" s="12"/>
    </row>
    <row r="854" spans="4:7" ht="15.75" customHeight="1" x14ac:dyDescent="0.25">
      <c r="D854" s="3"/>
      <c r="E854" s="3"/>
      <c r="F854" s="12"/>
      <c r="G854" s="12"/>
    </row>
    <row r="855" spans="4:7" ht="15.75" customHeight="1" x14ac:dyDescent="0.25">
      <c r="D855" s="3"/>
      <c r="E855" s="3"/>
      <c r="F855" s="12"/>
      <c r="G855" s="12"/>
    </row>
    <row r="856" spans="4:7" ht="15.75" customHeight="1" x14ac:dyDescent="0.25">
      <c r="D856" s="3"/>
      <c r="E856" s="3"/>
      <c r="F856" s="12"/>
      <c r="G856" s="12"/>
    </row>
    <row r="857" spans="4:7" ht="15.75" customHeight="1" x14ac:dyDescent="0.25">
      <c r="D857" s="3"/>
      <c r="E857" s="3"/>
      <c r="F857" s="12"/>
      <c r="G857" s="12"/>
    </row>
    <row r="858" spans="4:7" ht="15.75" customHeight="1" x14ac:dyDescent="0.25">
      <c r="D858" s="3"/>
      <c r="E858" s="3"/>
      <c r="F858" s="12"/>
      <c r="G858" s="12"/>
    </row>
    <row r="859" spans="4:7" ht="15.75" customHeight="1" x14ac:dyDescent="0.25">
      <c r="D859" s="3"/>
      <c r="E859" s="3"/>
      <c r="F859" s="12"/>
      <c r="G859" s="12"/>
    </row>
    <row r="860" spans="4:7" ht="15.75" customHeight="1" x14ac:dyDescent="0.25">
      <c r="D860" s="3"/>
      <c r="E860" s="3"/>
      <c r="F860" s="12"/>
      <c r="G860" s="12"/>
    </row>
    <row r="861" spans="4:7" ht="15.75" customHeight="1" x14ac:dyDescent="0.25">
      <c r="D861" s="3"/>
      <c r="E861" s="3"/>
      <c r="F861" s="12"/>
      <c r="G861" s="12"/>
    </row>
    <row r="862" spans="4:7" ht="15.75" customHeight="1" x14ac:dyDescent="0.25">
      <c r="D862" s="3"/>
      <c r="E862" s="3"/>
      <c r="F862" s="12"/>
      <c r="G862" s="12"/>
    </row>
    <row r="863" spans="4:7" ht="15.75" customHeight="1" x14ac:dyDescent="0.25">
      <c r="D863" s="3"/>
      <c r="E863" s="3"/>
      <c r="F863" s="12"/>
      <c r="G863" s="12"/>
    </row>
    <row r="864" spans="4:7" ht="15.75" customHeight="1" x14ac:dyDescent="0.25">
      <c r="D864" s="3"/>
      <c r="E864" s="3"/>
      <c r="F864" s="12"/>
      <c r="G864" s="12"/>
    </row>
    <row r="865" spans="4:7" ht="15.75" customHeight="1" x14ac:dyDescent="0.25">
      <c r="D865" s="3"/>
      <c r="E865" s="3"/>
      <c r="F865" s="12"/>
      <c r="G865" s="12"/>
    </row>
    <row r="866" spans="4:7" ht="15.75" customHeight="1" x14ac:dyDescent="0.25">
      <c r="D866" s="3"/>
      <c r="E866" s="3"/>
      <c r="F866" s="12"/>
      <c r="G866" s="12"/>
    </row>
    <row r="867" spans="4:7" ht="15.75" customHeight="1" x14ac:dyDescent="0.25">
      <c r="D867" s="3"/>
      <c r="E867" s="3"/>
      <c r="F867" s="12"/>
      <c r="G867" s="12"/>
    </row>
    <row r="868" spans="4:7" ht="15.75" customHeight="1" x14ac:dyDescent="0.25">
      <c r="D868" s="3"/>
      <c r="E868" s="3"/>
      <c r="F868" s="12"/>
      <c r="G868" s="12"/>
    </row>
    <row r="869" spans="4:7" ht="15.75" customHeight="1" x14ac:dyDescent="0.25">
      <c r="D869" s="3"/>
      <c r="E869" s="3"/>
      <c r="F869" s="12"/>
      <c r="G869" s="12"/>
    </row>
    <row r="870" spans="4:7" ht="15.75" customHeight="1" x14ac:dyDescent="0.25">
      <c r="D870" s="3"/>
      <c r="E870" s="3"/>
      <c r="F870" s="12"/>
      <c r="G870" s="12"/>
    </row>
    <row r="871" spans="4:7" ht="15.75" customHeight="1" x14ac:dyDescent="0.25">
      <c r="D871" s="3"/>
      <c r="E871" s="3"/>
      <c r="F871" s="12"/>
      <c r="G871" s="12"/>
    </row>
    <row r="872" spans="4:7" ht="15.75" customHeight="1" x14ac:dyDescent="0.25">
      <c r="D872" s="3"/>
      <c r="E872" s="3"/>
      <c r="F872" s="12"/>
      <c r="G872" s="12"/>
    </row>
    <row r="873" spans="4:7" ht="15.75" customHeight="1" x14ac:dyDescent="0.25">
      <c r="D873" s="3"/>
      <c r="E873" s="3"/>
      <c r="F873" s="12"/>
      <c r="G873" s="12"/>
    </row>
    <row r="874" spans="4:7" ht="15.75" customHeight="1" x14ac:dyDescent="0.25">
      <c r="D874" s="3"/>
      <c r="E874" s="3"/>
      <c r="F874" s="12"/>
      <c r="G874" s="12"/>
    </row>
    <row r="875" spans="4:7" ht="15.75" customHeight="1" x14ac:dyDescent="0.25">
      <c r="D875" s="3"/>
      <c r="E875" s="3"/>
      <c r="F875" s="12"/>
      <c r="G875" s="12"/>
    </row>
    <row r="876" spans="4:7" ht="15.75" customHeight="1" x14ac:dyDescent="0.25">
      <c r="D876" s="3"/>
      <c r="E876" s="3"/>
      <c r="F876" s="12"/>
      <c r="G876" s="12"/>
    </row>
    <row r="877" spans="4:7" ht="15.75" customHeight="1" x14ac:dyDescent="0.25">
      <c r="D877" s="3"/>
      <c r="E877" s="3"/>
      <c r="F877" s="12"/>
      <c r="G877" s="12"/>
    </row>
    <row r="878" spans="4:7" ht="15.75" customHeight="1" x14ac:dyDescent="0.25">
      <c r="D878" s="3"/>
      <c r="E878" s="3"/>
      <c r="F878" s="12"/>
      <c r="G878" s="12"/>
    </row>
    <row r="879" spans="4:7" ht="15.75" customHeight="1" x14ac:dyDescent="0.25">
      <c r="D879" s="3"/>
      <c r="E879" s="3"/>
      <c r="F879" s="12"/>
      <c r="G879" s="12"/>
    </row>
    <row r="880" spans="4:7" ht="15.75" customHeight="1" x14ac:dyDescent="0.25">
      <c r="D880" s="3"/>
      <c r="E880" s="3"/>
      <c r="F880" s="12"/>
      <c r="G880" s="12"/>
    </row>
    <row r="881" spans="4:7" ht="15.75" customHeight="1" x14ac:dyDescent="0.25">
      <c r="D881" s="3"/>
      <c r="E881" s="3"/>
      <c r="F881" s="12"/>
      <c r="G881" s="12"/>
    </row>
    <row r="882" spans="4:7" ht="15.75" customHeight="1" x14ac:dyDescent="0.25">
      <c r="D882" s="3"/>
      <c r="E882" s="3"/>
      <c r="F882" s="12"/>
      <c r="G882" s="12"/>
    </row>
    <row r="883" spans="4:7" ht="15.75" customHeight="1" x14ac:dyDescent="0.25">
      <c r="D883" s="3"/>
      <c r="E883" s="3"/>
      <c r="F883" s="12"/>
      <c r="G883" s="12"/>
    </row>
    <row r="884" spans="4:7" ht="15.75" customHeight="1" x14ac:dyDescent="0.25">
      <c r="D884" s="3"/>
      <c r="E884" s="3"/>
      <c r="F884" s="12"/>
      <c r="G884" s="12"/>
    </row>
    <row r="885" spans="4:7" ht="15.75" customHeight="1" x14ac:dyDescent="0.25">
      <c r="D885" s="3"/>
      <c r="E885" s="3"/>
      <c r="F885" s="12"/>
      <c r="G885" s="12"/>
    </row>
    <row r="886" spans="4:7" ht="15.75" customHeight="1" x14ac:dyDescent="0.25">
      <c r="D886" s="3"/>
      <c r="E886" s="3"/>
      <c r="F886" s="12"/>
      <c r="G886" s="12"/>
    </row>
    <row r="887" spans="4:7" ht="15.75" customHeight="1" x14ac:dyDescent="0.25">
      <c r="D887" s="3"/>
      <c r="E887" s="3"/>
      <c r="F887" s="12"/>
      <c r="G887" s="12"/>
    </row>
    <row r="888" spans="4:7" ht="15.75" customHeight="1" x14ac:dyDescent="0.25">
      <c r="D888" s="3"/>
      <c r="E888" s="3"/>
      <c r="F888" s="12"/>
      <c r="G888" s="12"/>
    </row>
    <row r="889" spans="4:7" ht="15.75" customHeight="1" x14ac:dyDescent="0.25">
      <c r="D889" s="3"/>
      <c r="E889" s="3"/>
      <c r="F889" s="12"/>
      <c r="G889" s="12"/>
    </row>
    <row r="890" spans="4:7" ht="15.75" customHeight="1" x14ac:dyDescent="0.25">
      <c r="D890" s="3"/>
      <c r="E890" s="3"/>
      <c r="F890" s="12"/>
      <c r="G890" s="12"/>
    </row>
    <row r="891" spans="4:7" ht="15.75" customHeight="1" x14ac:dyDescent="0.25">
      <c r="D891" s="3"/>
      <c r="E891" s="3"/>
      <c r="F891" s="12"/>
      <c r="G891" s="12"/>
    </row>
    <row r="892" spans="4:7" ht="15.75" customHeight="1" x14ac:dyDescent="0.25">
      <c r="D892" s="3"/>
      <c r="E892" s="3"/>
      <c r="F892" s="12"/>
      <c r="G892" s="12"/>
    </row>
    <row r="893" spans="4:7" ht="15.75" customHeight="1" x14ac:dyDescent="0.25">
      <c r="D893" s="3"/>
      <c r="E893" s="3"/>
      <c r="F893" s="12"/>
      <c r="G893" s="12"/>
    </row>
    <row r="894" spans="4:7" ht="15.75" customHeight="1" x14ac:dyDescent="0.25">
      <c r="D894" s="3"/>
      <c r="E894" s="3"/>
      <c r="F894" s="12"/>
      <c r="G894" s="12"/>
    </row>
    <row r="895" spans="4:7" ht="15.75" customHeight="1" x14ac:dyDescent="0.25">
      <c r="D895" s="3"/>
      <c r="E895" s="3"/>
      <c r="F895" s="12"/>
      <c r="G895" s="12"/>
    </row>
    <row r="896" spans="4:7" ht="15.75" customHeight="1" x14ac:dyDescent="0.25">
      <c r="D896" s="3"/>
      <c r="E896" s="3"/>
      <c r="F896" s="12"/>
      <c r="G896" s="12"/>
    </row>
    <row r="897" spans="4:7" ht="15.75" customHeight="1" x14ac:dyDescent="0.25">
      <c r="D897" s="3"/>
      <c r="E897" s="3"/>
      <c r="F897" s="12"/>
      <c r="G897" s="12"/>
    </row>
    <row r="898" spans="4:7" ht="15.75" customHeight="1" x14ac:dyDescent="0.25">
      <c r="D898" s="3"/>
      <c r="E898" s="3"/>
      <c r="F898" s="12"/>
      <c r="G898" s="12"/>
    </row>
    <row r="899" spans="4:7" ht="15.75" customHeight="1" x14ac:dyDescent="0.25">
      <c r="D899" s="3"/>
      <c r="E899" s="3"/>
      <c r="F899" s="12"/>
      <c r="G899" s="12"/>
    </row>
    <row r="900" spans="4:7" ht="15.75" customHeight="1" x14ac:dyDescent="0.25">
      <c r="D900" s="3"/>
      <c r="E900" s="3"/>
      <c r="F900" s="12"/>
      <c r="G900" s="12"/>
    </row>
    <row r="901" spans="4:7" ht="15.75" customHeight="1" x14ac:dyDescent="0.25">
      <c r="D901" s="3"/>
      <c r="E901" s="3"/>
      <c r="F901" s="12"/>
      <c r="G901" s="12"/>
    </row>
    <row r="902" spans="4:7" ht="15.75" customHeight="1" x14ac:dyDescent="0.25">
      <c r="D902" s="3"/>
      <c r="E902" s="3"/>
      <c r="F902" s="12"/>
      <c r="G902" s="12"/>
    </row>
    <row r="903" spans="4:7" ht="15.75" customHeight="1" x14ac:dyDescent="0.25">
      <c r="D903" s="3"/>
      <c r="E903" s="3"/>
      <c r="F903" s="12"/>
      <c r="G903" s="12"/>
    </row>
    <row r="904" spans="4:7" ht="15.75" customHeight="1" x14ac:dyDescent="0.25">
      <c r="D904" s="3"/>
      <c r="E904" s="3"/>
      <c r="F904" s="12"/>
      <c r="G904" s="12"/>
    </row>
    <row r="905" spans="4:7" ht="15.75" customHeight="1" x14ac:dyDescent="0.25">
      <c r="D905" s="3"/>
      <c r="E905" s="3"/>
      <c r="F905" s="12"/>
      <c r="G905" s="12"/>
    </row>
    <row r="906" spans="4:7" ht="15.75" customHeight="1" x14ac:dyDescent="0.25">
      <c r="D906" s="3"/>
      <c r="E906" s="3"/>
      <c r="F906" s="12"/>
      <c r="G906" s="12"/>
    </row>
    <row r="907" spans="4:7" ht="15.75" customHeight="1" x14ac:dyDescent="0.25">
      <c r="D907" s="3"/>
      <c r="E907" s="3"/>
      <c r="F907" s="12"/>
      <c r="G907" s="12"/>
    </row>
    <row r="908" spans="4:7" ht="15.75" customHeight="1" x14ac:dyDescent="0.25">
      <c r="D908" s="3"/>
      <c r="E908" s="3"/>
      <c r="F908" s="12"/>
      <c r="G908" s="12"/>
    </row>
    <row r="909" spans="4:7" ht="15.75" customHeight="1" x14ac:dyDescent="0.25">
      <c r="D909" s="3"/>
      <c r="E909" s="3"/>
      <c r="F909" s="12"/>
      <c r="G909" s="12"/>
    </row>
    <row r="910" spans="4:7" ht="15.75" customHeight="1" x14ac:dyDescent="0.25">
      <c r="D910" s="3"/>
      <c r="E910" s="3"/>
      <c r="F910" s="12"/>
      <c r="G910" s="12"/>
    </row>
    <row r="911" spans="4:7" ht="15.75" customHeight="1" x14ac:dyDescent="0.25">
      <c r="D911" s="3"/>
      <c r="E911" s="3"/>
      <c r="F911" s="12"/>
      <c r="G911" s="12"/>
    </row>
    <row r="912" spans="4:7" ht="15.75" customHeight="1" x14ac:dyDescent="0.25">
      <c r="D912" s="3"/>
      <c r="E912" s="3"/>
      <c r="F912" s="12"/>
      <c r="G912" s="12"/>
    </row>
    <row r="913" spans="4:7" ht="15.75" customHeight="1" x14ac:dyDescent="0.25">
      <c r="D913" s="3"/>
      <c r="E913" s="3"/>
      <c r="F913" s="12"/>
      <c r="G913" s="12"/>
    </row>
    <row r="914" spans="4:7" ht="15.75" customHeight="1" x14ac:dyDescent="0.25">
      <c r="D914" s="3"/>
      <c r="E914" s="3"/>
      <c r="F914" s="12"/>
      <c r="G914" s="12"/>
    </row>
    <row r="915" spans="4:7" ht="15.75" customHeight="1" x14ac:dyDescent="0.25">
      <c r="D915" s="3"/>
      <c r="E915" s="3"/>
      <c r="F915" s="12"/>
      <c r="G915" s="12"/>
    </row>
    <row r="916" spans="4:7" ht="15.75" customHeight="1" x14ac:dyDescent="0.25">
      <c r="D916" s="3"/>
      <c r="E916" s="3"/>
      <c r="F916" s="12"/>
      <c r="G916" s="12"/>
    </row>
    <row r="917" spans="4:7" ht="15.75" customHeight="1" x14ac:dyDescent="0.25">
      <c r="D917" s="3"/>
      <c r="E917" s="3"/>
      <c r="F917" s="12"/>
      <c r="G917" s="12"/>
    </row>
    <row r="918" spans="4:7" ht="15.75" customHeight="1" x14ac:dyDescent="0.25">
      <c r="D918" s="3"/>
      <c r="E918" s="3"/>
      <c r="F918" s="12"/>
      <c r="G918" s="12"/>
    </row>
    <row r="919" spans="4:7" ht="15.75" customHeight="1" x14ac:dyDescent="0.25">
      <c r="D919" s="3"/>
      <c r="E919" s="3"/>
      <c r="F919" s="12"/>
      <c r="G919" s="12"/>
    </row>
    <row r="920" spans="4:7" ht="15.75" customHeight="1" x14ac:dyDescent="0.25">
      <c r="D920" s="3"/>
      <c r="E920" s="3"/>
      <c r="F920" s="12"/>
      <c r="G920" s="12"/>
    </row>
    <row r="921" spans="4:7" ht="15.75" customHeight="1" x14ac:dyDescent="0.25">
      <c r="D921" s="3"/>
      <c r="E921" s="3"/>
      <c r="F921" s="12"/>
      <c r="G921" s="12"/>
    </row>
    <row r="922" spans="4:7" ht="15.75" customHeight="1" x14ac:dyDescent="0.25">
      <c r="D922" s="3"/>
      <c r="E922" s="3"/>
      <c r="F922" s="12"/>
      <c r="G922" s="12"/>
    </row>
    <row r="923" spans="4:7" ht="15.75" customHeight="1" x14ac:dyDescent="0.25">
      <c r="D923" s="3"/>
      <c r="E923" s="3"/>
      <c r="F923" s="12"/>
      <c r="G923" s="12"/>
    </row>
    <row r="924" spans="4:7" ht="15.75" customHeight="1" x14ac:dyDescent="0.25">
      <c r="D924" s="3"/>
      <c r="E924" s="3"/>
      <c r="F924" s="12"/>
      <c r="G924" s="12"/>
    </row>
    <row r="925" spans="4:7" ht="15.75" customHeight="1" x14ac:dyDescent="0.25">
      <c r="D925" s="3"/>
      <c r="E925" s="3"/>
      <c r="F925" s="12"/>
      <c r="G925" s="12"/>
    </row>
    <row r="926" spans="4:7" ht="15.75" customHeight="1" x14ac:dyDescent="0.25">
      <c r="D926" s="3"/>
      <c r="E926" s="3"/>
      <c r="F926" s="12"/>
      <c r="G926" s="12"/>
    </row>
    <row r="927" spans="4:7" ht="15.75" customHeight="1" x14ac:dyDescent="0.25">
      <c r="D927" s="3"/>
      <c r="E927" s="3"/>
      <c r="F927" s="12"/>
      <c r="G927" s="12"/>
    </row>
    <row r="928" spans="4:7" ht="15.75" customHeight="1" x14ac:dyDescent="0.25">
      <c r="D928" s="3"/>
      <c r="E928" s="3"/>
      <c r="F928" s="12"/>
      <c r="G928" s="12"/>
    </row>
    <row r="929" spans="4:7" ht="15.75" customHeight="1" x14ac:dyDescent="0.25">
      <c r="D929" s="3"/>
      <c r="E929" s="3"/>
      <c r="F929" s="12"/>
      <c r="G929" s="12"/>
    </row>
    <row r="930" spans="4:7" ht="15.75" customHeight="1" x14ac:dyDescent="0.25">
      <c r="D930" s="3"/>
      <c r="E930" s="3"/>
      <c r="F930" s="12"/>
      <c r="G930" s="12"/>
    </row>
    <row r="931" spans="4:7" ht="15.75" customHeight="1" x14ac:dyDescent="0.25">
      <c r="D931" s="3"/>
      <c r="E931" s="3"/>
      <c r="F931" s="12"/>
      <c r="G931" s="12"/>
    </row>
    <row r="932" spans="4:7" ht="15.75" customHeight="1" x14ac:dyDescent="0.25">
      <c r="D932" s="3"/>
      <c r="E932" s="3"/>
      <c r="F932" s="12"/>
      <c r="G932" s="12"/>
    </row>
    <row r="933" spans="4:7" ht="15.75" customHeight="1" x14ac:dyDescent="0.25">
      <c r="D933" s="3"/>
      <c r="E933" s="3"/>
      <c r="F933" s="12"/>
      <c r="G933" s="12"/>
    </row>
    <row r="934" spans="4:7" ht="15.75" customHeight="1" x14ac:dyDescent="0.25">
      <c r="D934" s="3"/>
      <c r="E934" s="3"/>
      <c r="F934" s="12"/>
      <c r="G934" s="12"/>
    </row>
    <row r="935" spans="4:7" ht="15.75" customHeight="1" x14ac:dyDescent="0.25">
      <c r="D935" s="3"/>
      <c r="E935" s="3"/>
      <c r="F935" s="12"/>
      <c r="G935" s="12"/>
    </row>
    <row r="936" spans="4:7" ht="15.75" customHeight="1" x14ac:dyDescent="0.25">
      <c r="D936" s="3"/>
      <c r="E936" s="3"/>
      <c r="F936" s="12"/>
      <c r="G936" s="12"/>
    </row>
    <row r="937" spans="4:7" ht="15.75" customHeight="1" x14ac:dyDescent="0.25">
      <c r="D937" s="3"/>
      <c r="E937" s="3"/>
      <c r="F937" s="12"/>
      <c r="G937" s="12"/>
    </row>
    <row r="938" spans="4:7" ht="15.75" customHeight="1" x14ac:dyDescent="0.25">
      <c r="D938" s="3"/>
      <c r="E938" s="3"/>
      <c r="F938" s="12"/>
      <c r="G938" s="12"/>
    </row>
    <row r="939" spans="4:7" ht="15.75" customHeight="1" x14ac:dyDescent="0.25">
      <c r="D939" s="3"/>
      <c r="E939" s="3"/>
      <c r="F939" s="12"/>
      <c r="G939" s="12"/>
    </row>
    <row r="940" spans="4:7" ht="15.75" customHeight="1" x14ac:dyDescent="0.25">
      <c r="D940" s="3"/>
      <c r="E940" s="3"/>
      <c r="F940" s="12"/>
      <c r="G940" s="12"/>
    </row>
    <row r="941" spans="4:7" ht="15.75" customHeight="1" x14ac:dyDescent="0.25">
      <c r="D941" s="3"/>
      <c r="E941" s="3"/>
      <c r="F941" s="12"/>
      <c r="G941" s="12"/>
    </row>
    <row r="942" spans="4:7" ht="15.75" customHeight="1" x14ac:dyDescent="0.25">
      <c r="D942" s="3"/>
      <c r="E942" s="3"/>
      <c r="F942" s="12"/>
      <c r="G942" s="12"/>
    </row>
    <row r="943" spans="4:7" ht="15.75" customHeight="1" x14ac:dyDescent="0.25">
      <c r="D943" s="3"/>
      <c r="E943" s="3"/>
      <c r="F943" s="12"/>
      <c r="G943" s="12"/>
    </row>
    <row r="944" spans="4:7" ht="15.75" customHeight="1" x14ac:dyDescent="0.25">
      <c r="D944" s="3"/>
      <c r="E944" s="3"/>
      <c r="F944" s="12"/>
      <c r="G944" s="12"/>
    </row>
    <row r="945" spans="4:7" ht="15.75" customHeight="1" x14ac:dyDescent="0.25">
      <c r="D945" s="3"/>
      <c r="E945" s="3"/>
      <c r="F945" s="12"/>
      <c r="G945" s="12"/>
    </row>
    <row r="946" spans="4:7" ht="15.75" customHeight="1" x14ac:dyDescent="0.25">
      <c r="D946" s="3"/>
      <c r="E946" s="3"/>
      <c r="F946" s="12"/>
      <c r="G946" s="12"/>
    </row>
    <row r="947" spans="4:7" ht="15.75" customHeight="1" x14ac:dyDescent="0.25">
      <c r="D947" s="3"/>
      <c r="E947" s="3"/>
      <c r="F947" s="12"/>
      <c r="G947" s="12"/>
    </row>
    <row r="948" spans="4:7" ht="15.75" customHeight="1" x14ac:dyDescent="0.25">
      <c r="D948" s="3"/>
      <c r="E948" s="3"/>
      <c r="F948" s="12"/>
      <c r="G948" s="12"/>
    </row>
    <row r="949" spans="4:7" ht="15.75" customHeight="1" x14ac:dyDescent="0.25">
      <c r="D949" s="3"/>
      <c r="E949" s="3"/>
      <c r="F949" s="12"/>
      <c r="G949" s="12"/>
    </row>
    <row r="950" spans="4:7" ht="15.75" customHeight="1" x14ac:dyDescent="0.25">
      <c r="D950" s="3"/>
      <c r="E950" s="3"/>
      <c r="F950" s="12"/>
      <c r="G950" s="12"/>
    </row>
    <row r="951" spans="4:7" ht="15.75" customHeight="1" x14ac:dyDescent="0.25">
      <c r="D951" s="3"/>
      <c r="E951" s="3"/>
      <c r="F951" s="12"/>
      <c r="G951" s="12"/>
    </row>
    <row r="952" spans="4:7" ht="15.75" customHeight="1" x14ac:dyDescent="0.25">
      <c r="D952" s="3"/>
      <c r="E952" s="3"/>
      <c r="F952" s="12"/>
      <c r="G952" s="12"/>
    </row>
    <row r="953" spans="4:7" ht="15.75" customHeight="1" x14ac:dyDescent="0.25">
      <c r="D953" s="3"/>
      <c r="E953" s="3"/>
      <c r="F953" s="12"/>
      <c r="G953" s="12"/>
    </row>
    <row r="954" spans="4:7" ht="15.75" customHeight="1" x14ac:dyDescent="0.25">
      <c r="D954" s="3"/>
      <c r="E954" s="3"/>
      <c r="F954" s="12"/>
      <c r="G954" s="12"/>
    </row>
    <row r="955" spans="4:7" ht="15.75" customHeight="1" x14ac:dyDescent="0.25">
      <c r="D955" s="3"/>
      <c r="E955" s="3"/>
      <c r="F955" s="12"/>
      <c r="G955" s="12"/>
    </row>
    <row r="956" spans="4:7" ht="15.75" customHeight="1" x14ac:dyDescent="0.25">
      <c r="D956" s="3"/>
      <c r="E956" s="3"/>
      <c r="F956" s="12"/>
      <c r="G956" s="12"/>
    </row>
    <row r="957" spans="4:7" ht="15.75" customHeight="1" x14ac:dyDescent="0.25">
      <c r="D957" s="3"/>
      <c r="E957" s="3"/>
      <c r="F957" s="12"/>
      <c r="G957" s="12"/>
    </row>
    <row r="958" spans="4:7" ht="15.75" customHeight="1" x14ac:dyDescent="0.25">
      <c r="D958" s="3"/>
      <c r="E958" s="3"/>
      <c r="F958" s="12"/>
      <c r="G958" s="12"/>
    </row>
    <row r="959" spans="4:7" ht="15.75" customHeight="1" x14ac:dyDescent="0.25">
      <c r="D959" s="3"/>
      <c r="E959" s="3"/>
      <c r="F959" s="12"/>
      <c r="G959" s="12"/>
    </row>
    <row r="960" spans="4:7" ht="15.75" customHeight="1" x14ac:dyDescent="0.25">
      <c r="D960" s="3"/>
      <c r="E960" s="3"/>
      <c r="F960" s="12"/>
      <c r="G960" s="12"/>
    </row>
    <row r="961" spans="4:7" ht="15.75" customHeight="1" x14ac:dyDescent="0.25">
      <c r="D961" s="3"/>
      <c r="E961" s="3"/>
      <c r="F961" s="12"/>
      <c r="G961" s="12"/>
    </row>
    <row r="962" spans="4:7" ht="15.75" customHeight="1" x14ac:dyDescent="0.25">
      <c r="D962" s="3"/>
      <c r="E962" s="3"/>
      <c r="F962" s="12"/>
      <c r="G962" s="12"/>
    </row>
    <row r="963" spans="4:7" ht="15.75" customHeight="1" x14ac:dyDescent="0.25">
      <c r="D963" s="3"/>
      <c r="E963" s="3"/>
      <c r="F963" s="12"/>
      <c r="G963" s="12"/>
    </row>
    <row r="964" spans="4:7" ht="15.75" customHeight="1" x14ac:dyDescent="0.25">
      <c r="D964" s="3"/>
      <c r="E964" s="3"/>
      <c r="F964" s="12"/>
      <c r="G964" s="12"/>
    </row>
    <row r="965" spans="4:7" ht="15.75" customHeight="1" x14ac:dyDescent="0.25">
      <c r="D965" s="3"/>
      <c r="E965" s="3"/>
      <c r="F965" s="12"/>
      <c r="G965" s="12"/>
    </row>
    <row r="966" spans="4:7" ht="15.75" customHeight="1" x14ac:dyDescent="0.25">
      <c r="D966" s="3"/>
      <c r="E966" s="3"/>
      <c r="F966" s="12"/>
      <c r="G966" s="12"/>
    </row>
    <row r="967" spans="4:7" ht="15.75" customHeight="1" x14ac:dyDescent="0.25">
      <c r="D967" s="3"/>
      <c r="E967" s="3"/>
      <c r="F967" s="12"/>
      <c r="G967" s="12"/>
    </row>
    <row r="968" spans="4:7" ht="15.75" customHeight="1" x14ac:dyDescent="0.25">
      <c r="D968" s="3"/>
      <c r="E968" s="3"/>
      <c r="F968" s="12"/>
      <c r="G968" s="12"/>
    </row>
    <row r="969" spans="4:7" ht="15.75" customHeight="1" x14ac:dyDescent="0.25">
      <c r="D969" s="3"/>
      <c r="E969" s="3"/>
      <c r="F969" s="12"/>
      <c r="G969" s="12"/>
    </row>
    <row r="970" spans="4:7" ht="15.75" customHeight="1" x14ac:dyDescent="0.25">
      <c r="D970" s="3"/>
      <c r="E970" s="3"/>
      <c r="F970" s="12"/>
      <c r="G970" s="12"/>
    </row>
    <row r="971" spans="4:7" ht="15.75" customHeight="1" x14ac:dyDescent="0.25">
      <c r="D971" s="3"/>
      <c r="E971" s="3"/>
      <c r="F971" s="12"/>
      <c r="G971" s="12"/>
    </row>
    <row r="972" spans="4:7" ht="15.75" customHeight="1" x14ac:dyDescent="0.25">
      <c r="D972" s="3"/>
      <c r="E972" s="3"/>
      <c r="F972" s="12"/>
      <c r="G972" s="12"/>
    </row>
    <row r="973" spans="4:7" ht="15.75" customHeight="1" x14ac:dyDescent="0.25">
      <c r="D973" s="3"/>
      <c r="E973" s="3"/>
      <c r="F973" s="12"/>
      <c r="G973" s="12"/>
    </row>
    <row r="974" spans="4:7" ht="15.75" customHeight="1" x14ac:dyDescent="0.25">
      <c r="D974" s="3"/>
      <c r="E974" s="3"/>
      <c r="F974" s="12"/>
      <c r="G974" s="12"/>
    </row>
    <row r="975" spans="4:7" ht="15.75" customHeight="1" x14ac:dyDescent="0.25">
      <c r="D975" s="3"/>
      <c r="E975" s="3"/>
      <c r="F975" s="12"/>
      <c r="G975" s="12"/>
    </row>
    <row r="976" spans="4:7" ht="15.75" customHeight="1" x14ac:dyDescent="0.25">
      <c r="D976" s="3"/>
      <c r="E976" s="3"/>
      <c r="F976" s="12"/>
      <c r="G976" s="12"/>
    </row>
    <row r="977" spans="4:7" ht="15.75" customHeight="1" x14ac:dyDescent="0.25">
      <c r="D977" s="3"/>
      <c r="E977" s="3"/>
      <c r="F977" s="12"/>
      <c r="G977" s="12"/>
    </row>
    <row r="978" spans="4:7" ht="15.75" customHeight="1" x14ac:dyDescent="0.25">
      <c r="D978" s="3"/>
      <c r="E978" s="3"/>
      <c r="F978" s="12"/>
      <c r="G978" s="12"/>
    </row>
    <row r="979" spans="4:7" ht="15.75" customHeight="1" x14ac:dyDescent="0.25">
      <c r="D979" s="3"/>
      <c r="E979" s="3"/>
      <c r="F979" s="12"/>
      <c r="G979" s="12"/>
    </row>
    <row r="980" spans="4:7" ht="15.75" customHeight="1" x14ac:dyDescent="0.25">
      <c r="D980" s="3"/>
      <c r="E980" s="3"/>
      <c r="F980" s="12"/>
      <c r="G980" s="12"/>
    </row>
    <row r="981" spans="4:7" ht="15.75" customHeight="1" x14ac:dyDescent="0.25">
      <c r="D981" s="3"/>
      <c r="E981" s="3"/>
      <c r="F981" s="12"/>
      <c r="G981" s="12"/>
    </row>
    <row r="982" spans="4:7" ht="15.75" customHeight="1" x14ac:dyDescent="0.25">
      <c r="D982" s="3"/>
      <c r="E982" s="3"/>
      <c r="F982" s="12"/>
      <c r="G982" s="12"/>
    </row>
    <row r="983" spans="4:7" ht="15.75" customHeight="1" x14ac:dyDescent="0.25">
      <c r="D983" s="3"/>
      <c r="E983" s="3"/>
      <c r="F983" s="12"/>
      <c r="G983" s="12"/>
    </row>
    <row r="984" spans="4:7" ht="15.75" customHeight="1" x14ac:dyDescent="0.25">
      <c r="D984" s="3"/>
      <c r="E984" s="3"/>
      <c r="F984" s="12"/>
      <c r="G984" s="12"/>
    </row>
    <row r="985" spans="4:7" ht="15.75" customHeight="1" x14ac:dyDescent="0.25">
      <c r="D985" s="3"/>
      <c r="E985" s="3"/>
      <c r="F985" s="12"/>
      <c r="G985" s="12"/>
    </row>
    <row r="986" spans="4:7" ht="15.75" customHeight="1" x14ac:dyDescent="0.25">
      <c r="D986" s="3"/>
      <c r="E986" s="3"/>
      <c r="F986" s="12"/>
      <c r="G986" s="12"/>
    </row>
    <row r="987" spans="4:7" ht="15.75" customHeight="1" x14ac:dyDescent="0.25">
      <c r="D987" s="3"/>
      <c r="E987" s="3"/>
      <c r="F987" s="12"/>
      <c r="G987" s="12"/>
    </row>
    <row r="988" spans="4:7" ht="15.75" customHeight="1" x14ac:dyDescent="0.25">
      <c r="D988" s="3"/>
      <c r="E988" s="3"/>
      <c r="F988" s="12"/>
      <c r="G988" s="12"/>
    </row>
    <row r="989" spans="4:7" ht="15.75" customHeight="1" x14ac:dyDescent="0.25">
      <c r="D989" s="3"/>
      <c r="E989" s="3"/>
      <c r="F989" s="12"/>
      <c r="G989" s="12"/>
    </row>
    <row r="990" spans="4:7" ht="15.75" customHeight="1" x14ac:dyDescent="0.25">
      <c r="D990" s="3"/>
      <c r="E990" s="3"/>
      <c r="F990" s="12"/>
      <c r="G990" s="12"/>
    </row>
    <row r="991" spans="4:7" ht="15.75" customHeight="1" x14ac:dyDescent="0.25">
      <c r="D991" s="3"/>
      <c r="E991" s="3"/>
      <c r="F991" s="12"/>
      <c r="G991" s="12"/>
    </row>
    <row r="992" spans="4:7" ht="15.75" customHeight="1" x14ac:dyDescent="0.25">
      <c r="D992" s="3"/>
      <c r="E992" s="3"/>
      <c r="F992" s="12"/>
      <c r="G992" s="12"/>
    </row>
    <row r="993" spans="4:7" ht="15.75" customHeight="1" x14ac:dyDescent="0.25">
      <c r="D993" s="3"/>
      <c r="E993" s="3"/>
      <c r="F993" s="12"/>
      <c r="G993" s="12"/>
    </row>
    <row r="994" spans="4:7" ht="15.75" customHeight="1" x14ac:dyDescent="0.25">
      <c r="D994" s="3"/>
      <c r="E994" s="3"/>
      <c r="F994" s="12"/>
      <c r="G994" s="12"/>
    </row>
    <row r="995" spans="4:7" ht="15.75" customHeight="1" x14ac:dyDescent="0.25">
      <c r="D995" s="3"/>
      <c r="E995" s="3"/>
      <c r="F995" s="12"/>
      <c r="G995" s="12"/>
    </row>
    <row r="996" spans="4:7" ht="15.75" customHeight="1" x14ac:dyDescent="0.25">
      <c r="D996" s="3"/>
      <c r="E996" s="3"/>
      <c r="F996" s="12"/>
      <c r="G996" s="12"/>
    </row>
    <row r="997" spans="4:7" ht="15.75" customHeight="1" x14ac:dyDescent="0.25">
      <c r="D997" s="3"/>
      <c r="E997" s="3"/>
      <c r="F997" s="12"/>
      <c r="G997" s="12"/>
    </row>
    <row r="998" spans="4:7" ht="15.75" customHeight="1" x14ac:dyDescent="0.25">
      <c r="D998" s="3"/>
      <c r="E998" s="3"/>
      <c r="F998" s="12"/>
      <c r="G998" s="12"/>
    </row>
    <row r="999" spans="4:7" ht="15.75" customHeight="1" x14ac:dyDescent="0.25">
      <c r="D999" s="3"/>
      <c r="E999" s="3"/>
      <c r="F999" s="12"/>
      <c r="G999" s="12"/>
    </row>
    <row r="1000" spans="4:7" ht="15.75" customHeight="1" x14ac:dyDescent="0.25">
      <c r="D1000" s="3"/>
      <c r="E1000" s="3"/>
      <c r="F1000" s="12"/>
      <c r="G1000" s="12"/>
    </row>
    <row r="1001" spans="4:7" ht="15.75" customHeight="1" x14ac:dyDescent="0.25">
      <c r="D1001" s="3"/>
      <c r="E1001" s="3"/>
      <c r="F1001" s="12"/>
      <c r="G1001" s="12"/>
    </row>
    <row r="1002" spans="4:7" ht="15.75" customHeight="1" x14ac:dyDescent="0.25">
      <c r="D1002" s="3"/>
      <c r="E1002" s="3"/>
      <c r="F1002" s="12"/>
      <c r="G1002" s="12"/>
    </row>
    <row r="1003" spans="4:7" ht="15.75" customHeight="1" x14ac:dyDescent="0.25">
      <c r="D1003" s="3"/>
      <c r="E1003" s="3"/>
      <c r="F1003" s="12"/>
      <c r="G1003" s="12"/>
    </row>
    <row r="1004" spans="4:7" ht="15.75" customHeight="1" x14ac:dyDescent="0.25">
      <c r="D1004" s="3"/>
      <c r="E1004" s="3"/>
      <c r="F1004" s="12"/>
      <c r="G1004" s="12"/>
    </row>
    <row r="1005" spans="4:7" ht="15.75" customHeight="1" x14ac:dyDescent="0.25">
      <c r="D1005" s="3"/>
      <c r="E1005" s="3"/>
      <c r="F1005" s="12"/>
      <c r="G1005" s="12"/>
    </row>
    <row r="1006" spans="4:7" ht="15.75" customHeight="1" x14ac:dyDescent="0.25">
      <c r="D1006" s="3"/>
      <c r="E1006" s="3"/>
      <c r="F1006" s="12"/>
      <c r="G1006" s="12"/>
    </row>
    <row r="1007" spans="4:7" ht="15.75" customHeight="1" x14ac:dyDescent="0.25">
      <c r="D1007" s="3"/>
      <c r="E1007" s="3"/>
      <c r="F1007" s="12"/>
      <c r="G1007" s="12"/>
    </row>
    <row r="1008" spans="4:7" ht="15.75" customHeight="1" x14ac:dyDescent="0.25">
      <c r="D1008" s="3"/>
      <c r="E1008" s="3"/>
      <c r="F1008" s="12"/>
      <c r="G1008" s="12"/>
    </row>
    <row r="1009" spans="4:7" ht="15.75" customHeight="1" x14ac:dyDescent="0.25">
      <c r="D1009" s="3"/>
      <c r="E1009" s="3"/>
      <c r="F1009" s="12"/>
      <c r="G1009" s="12"/>
    </row>
    <row r="1010" spans="4:7" ht="15.75" customHeight="1" x14ac:dyDescent="0.25">
      <c r="D1010" s="3"/>
      <c r="E1010" s="3"/>
      <c r="F1010" s="12"/>
      <c r="G1010" s="12"/>
    </row>
    <row r="1011" spans="4:7" ht="15.75" customHeight="1" x14ac:dyDescent="0.25">
      <c r="D1011" s="3"/>
      <c r="E1011" s="3"/>
      <c r="F1011" s="12"/>
      <c r="G1011" s="12"/>
    </row>
    <row r="1012" spans="4:7" ht="15.75" customHeight="1" x14ac:dyDescent="0.25">
      <c r="D1012" s="3"/>
      <c r="E1012" s="3"/>
      <c r="F1012" s="12"/>
      <c r="G1012" s="12"/>
    </row>
    <row r="1013" spans="4:7" ht="15.75" customHeight="1" x14ac:dyDescent="0.25">
      <c r="D1013" s="3"/>
      <c r="E1013" s="3"/>
      <c r="F1013" s="12"/>
      <c r="G1013" s="12"/>
    </row>
    <row r="1014" spans="4:7" ht="15.75" customHeight="1" x14ac:dyDescent="0.25">
      <c r="D1014" s="3"/>
      <c r="E1014" s="3"/>
      <c r="F1014" s="12"/>
      <c r="G1014" s="12"/>
    </row>
    <row r="1015" spans="4:7" ht="15.75" customHeight="1" x14ac:dyDescent="0.25">
      <c r="D1015" s="3"/>
      <c r="E1015" s="3"/>
      <c r="F1015" s="12"/>
      <c r="G1015" s="12"/>
    </row>
    <row r="1016" spans="4:7" ht="15.75" customHeight="1" x14ac:dyDescent="0.25">
      <c r="D1016" s="3"/>
      <c r="E1016" s="3"/>
      <c r="F1016" s="12"/>
      <c r="G1016" s="12"/>
    </row>
    <row r="1017" spans="4:7" ht="15.75" customHeight="1" x14ac:dyDescent="0.25">
      <c r="D1017" s="3"/>
      <c r="E1017" s="3"/>
      <c r="F1017" s="12"/>
      <c r="G1017" s="12"/>
    </row>
    <row r="1018" spans="4:7" ht="15.75" customHeight="1" x14ac:dyDescent="0.25">
      <c r="D1018" s="3"/>
      <c r="E1018" s="3"/>
      <c r="F1018" s="12"/>
      <c r="G1018" s="12"/>
    </row>
    <row r="1019" spans="4:7" ht="15.75" customHeight="1" x14ac:dyDescent="0.25">
      <c r="D1019" s="3"/>
      <c r="E1019" s="3"/>
      <c r="F1019" s="12"/>
      <c r="G1019" s="12"/>
    </row>
    <row r="1020" spans="4:7" ht="15.75" customHeight="1" x14ac:dyDescent="0.25">
      <c r="D1020" s="3"/>
      <c r="E1020" s="3"/>
      <c r="F1020" s="12"/>
      <c r="G1020" s="12"/>
    </row>
    <row r="1021" spans="4:7" ht="15.75" customHeight="1" x14ac:dyDescent="0.25">
      <c r="D1021" s="3"/>
      <c r="E1021" s="3"/>
      <c r="F1021" s="12"/>
      <c r="G1021" s="12"/>
    </row>
    <row r="1022" spans="4:7" ht="15.75" customHeight="1" x14ac:dyDescent="0.25">
      <c r="D1022" s="3"/>
      <c r="E1022" s="3"/>
      <c r="F1022" s="12"/>
      <c r="G1022" s="12"/>
    </row>
    <row r="1023" spans="4:7" ht="15.75" customHeight="1" x14ac:dyDescent="0.25">
      <c r="D1023" s="3"/>
      <c r="E1023" s="3"/>
      <c r="F1023" s="12"/>
      <c r="G1023" s="12"/>
    </row>
    <row r="1024" spans="4:7" ht="15.75" customHeight="1" x14ac:dyDescent="0.25">
      <c r="D1024" s="3"/>
      <c r="E1024" s="3"/>
      <c r="F1024" s="12"/>
      <c r="G1024" s="12"/>
    </row>
    <row r="1025" spans="4:7" ht="15.75" customHeight="1" x14ac:dyDescent="0.25">
      <c r="D1025" s="3"/>
      <c r="E1025" s="3"/>
      <c r="F1025" s="12"/>
      <c r="G1025" s="12"/>
    </row>
    <row r="1026" spans="4:7" ht="15.75" customHeight="1" x14ac:dyDescent="0.25">
      <c r="D1026" s="3"/>
      <c r="E1026" s="3"/>
      <c r="F1026" s="12"/>
      <c r="G1026" s="12"/>
    </row>
    <row r="1027" spans="4:7" ht="15.75" customHeight="1" x14ac:dyDescent="0.25">
      <c r="D1027" s="3"/>
      <c r="E1027" s="3"/>
      <c r="F1027" s="12"/>
      <c r="G1027" s="12"/>
    </row>
    <row r="1028" spans="4:7" ht="15.75" customHeight="1" x14ac:dyDescent="0.25">
      <c r="D1028" s="3"/>
      <c r="E1028" s="3"/>
      <c r="F1028" s="12"/>
      <c r="G1028" s="12"/>
    </row>
    <row r="1029" spans="4:7" ht="15.75" customHeight="1" x14ac:dyDescent="0.25">
      <c r="D1029" s="3"/>
      <c r="E1029" s="3"/>
      <c r="F1029" s="12"/>
      <c r="G1029" s="12"/>
    </row>
    <row r="1030" spans="4:7" ht="15.75" customHeight="1" x14ac:dyDescent="0.25">
      <c r="D1030" s="3"/>
      <c r="E1030" s="3"/>
      <c r="F1030" s="12"/>
      <c r="G1030" s="12"/>
    </row>
    <row r="1031" spans="4:7" ht="15.75" customHeight="1" x14ac:dyDescent="0.25">
      <c r="D1031" s="3"/>
      <c r="E1031" s="3"/>
      <c r="F1031" s="12"/>
      <c r="G1031" s="12"/>
    </row>
    <row r="1032" spans="4:7" ht="15.75" customHeight="1" x14ac:dyDescent="0.25">
      <c r="D1032" s="3"/>
      <c r="E1032" s="3"/>
      <c r="F1032" s="12"/>
      <c r="G1032" s="12"/>
    </row>
    <row r="1033" spans="4:7" ht="15.75" customHeight="1" x14ac:dyDescent="0.25">
      <c r="D1033" s="3"/>
      <c r="E1033" s="3"/>
      <c r="F1033" s="12"/>
      <c r="G1033" s="12"/>
    </row>
    <row r="1034" spans="4:7" ht="15.75" customHeight="1" x14ac:dyDescent="0.25">
      <c r="D1034" s="3"/>
      <c r="E1034" s="3"/>
      <c r="F1034" s="12"/>
      <c r="G1034" s="12"/>
    </row>
    <row r="1035" spans="4:7" ht="15.75" customHeight="1" x14ac:dyDescent="0.25">
      <c r="D1035" s="3"/>
      <c r="E1035" s="3"/>
      <c r="F1035" s="12"/>
      <c r="G1035" s="12"/>
    </row>
    <row r="1036" spans="4:7" ht="15.75" customHeight="1" x14ac:dyDescent="0.25">
      <c r="D1036" s="3"/>
      <c r="E1036" s="3"/>
      <c r="F1036" s="12"/>
      <c r="G1036" s="12"/>
    </row>
    <row r="1037" spans="4:7" ht="15.75" customHeight="1" x14ac:dyDescent="0.25">
      <c r="D1037" s="3"/>
      <c r="E1037" s="3"/>
      <c r="F1037" s="12"/>
      <c r="G1037" s="12"/>
    </row>
    <row r="1038" spans="4:7" ht="15.75" customHeight="1" x14ac:dyDescent="0.25">
      <c r="D1038" s="3"/>
      <c r="E1038" s="3"/>
      <c r="F1038" s="12"/>
      <c r="G1038" s="12"/>
    </row>
    <row r="1039" spans="4:7" ht="15.75" customHeight="1" x14ac:dyDescent="0.25">
      <c r="D1039" s="3"/>
      <c r="E1039" s="3"/>
      <c r="F1039" s="12"/>
      <c r="G1039" s="12"/>
    </row>
    <row r="1040" spans="4:7" ht="15.75" customHeight="1" x14ac:dyDescent="0.25">
      <c r="D1040" s="3"/>
      <c r="E1040" s="3"/>
      <c r="F1040" s="12"/>
      <c r="G1040" s="12"/>
    </row>
    <row r="1041" spans="4:7" ht="15.75" customHeight="1" x14ac:dyDescent="0.25">
      <c r="D1041" s="3"/>
      <c r="E1041" s="3"/>
      <c r="F1041" s="12"/>
      <c r="G1041" s="12"/>
    </row>
    <row r="1042" spans="4:7" ht="15.75" customHeight="1" x14ac:dyDescent="0.25">
      <c r="D1042" s="3"/>
      <c r="E1042" s="3"/>
      <c r="F1042" s="12"/>
      <c r="G1042" s="12"/>
    </row>
    <row r="1043" spans="4:7" ht="15.75" customHeight="1" x14ac:dyDescent="0.25">
      <c r="D1043" s="3"/>
      <c r="E1043" s="3"/>
      <c r="F1043" s="12"/>
      <c r="G1043" s="12"/>
    </row>
    <row r="1044" spans="4:7" ht="15.75" customHeight="1" x14ac:dyDescent="0.25">
      <c r="D1044" s="3"/>
      <c r="E1044" s="3"/>
      <c r="F1044" s="12"/>
      <c r="G1044" s="12"/>
    </row>
    <row r="1045" spans="4:7" ht="15.75" customHeight="1" x14ac:dyDescent="0.25">
      <c r="D1045" s="3"/>
      <c r="E1045" s="3"/>
      <c r="F1045" s="12"/>
      <c r="G1045" s="12"/>
    </row>
  </sheetData>
  <sortState xmlns:xlrd2="http://schemas.microsoft.com/office/spreadsheetml/2017/richdata2" ref="B11:H116">
    <sortCondition ref="C11:C116"/>
  </sortState>
  <phoneticPr fontId="34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G39"/>
  <sheetViews>
    <sheetView workbookViewId="0">
      <selection activeCell="A4" sqref="A4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7" ht="18.75" x14ac:dyDescent="0.3">
      <c r="A1" s="3"/>
      <c r="B1" s="2" t="s">
        <v>83</v>
      </c>
      <c r="C1" s="3"/>
      <c r="D1" s="3"/>
      <c r="E1" s="1"/>
      <c r="F1" s="1"/>
    </row>
    <row r="2" spans="1:7" ht="15" x14ac:dyDescent="0.25">
      <c r="A2" s="3"/>
      <c r="B2" s="6" t="s">
        <v>0</v>
      </c>
      <c r="C2" s="3"/>
      <c r="D2" s="3"/>
      <c r="E2" s="1"/>
      <c r="F2" s="1"/>
    </row>
    <row r="3" spans="1:7" ht="15" x14ac:dyDescent="0.25">
      <c r="A3" s="3"/>
      <c r="B3" s="3"/>
      <c r="C3" s="3"/>
      <c r="D3" s="3"/>
      <c r="E3" s="17"/>
      <c r="F3" s="17"/>
    </row>
    <row r="4" spans="1:7" ht="15" x14ac:dyDescent="0.25">
      <c r="A4" s="3"/>
      <c r="B4" s="18"/>
      <c r="C4" s="3"/>
      <c r="D4" s="3"/>
      <c r="E4" s="17"/>
      <c r="F4" s="17"/>
    </row>
    <row r="5" spans="1:7" ht="15" x14ac:dyDescent="0.25">
      <c r="A5" s="3"/>
      <c r="B5" s="3"/>
      <c r="C5" s="3"/>
      <c r="D5" s="3"/>
      <c r="E5" s="5" t="s">
        <v>891</v>
      </c>
      <c r="F5" s="5"/>
    </row>
    <row r="6" spans="1:7" ht="15" x14ac:dyDescent="0.25">
      <c r="A6" s="3"/>
      <c r="B6" s="6"/>
      <c r="C6" s="6"/>
      <c r="D6" s="6"/>
      <c r="E6" s="5" t="s">
        <v>84</v>
      </c>
      <c r="F6" s="47"/>
    </row>
    <row r="7" spans="1:7" ht="15" x14ac:dyDescent="0.25">
      <c r="A7" s="3"/>
      <c r="B7" s="6" t="s">
        <v>6</v>
      </c>
      <c r="C7" s="6" t="s">
        <v>7</v>
      </c>
      <c r="D7" s="6" t="s">
        <v>4</v>
      </c>
      <c r="E7" s="23" t="s">
        <v>27</v>
      </c>
      <c r="F7" s="23" t="s">
        <v>28</v>
      </c>
      <c r="G7" s="48" t="s">
        <v>5</v>
      </c>
    </row>
    <row r="8" spans="1:7" ht="15" x14ac:dyDescent="0.25">
      <c r="A8" s="1">
        <v>1</v>
      </c>
      <c r="B8" s="7" t="s">
        <v>607</v>
      </c>
      <c r="C8" s="7" t="s">
        <v>608</v>
      </c>
      <c r="D8" s="8" t="s">
        <v>108</v>
      </c>
      <c r="E8" s="9">
        <v>0</v>
      </c>
      <c r="F8" s="9">
        <v>0</v>
      </c>
      <c r="G8" s="193">
        <f t="shared" ref="G8:G23" si="0">SUM(E8:F8)</f>
        <v>0</v>
      </c>
    </row>
    <row r="9" spans="1:7" ht="15" x14ac:dyDescent="0.25">
      <c r="A9" s="1">
        <v>2</v>
      </c>
      <c r="B9" s="7" t="s">
        <v>883</v>
      </c>
      <c r="C9" s="7" t="s">
        <v>589</v>
      </c>
      <c r="D9" s="8" t="s">
        <v>103</v>
      </c>
      <c r="E9" s="9">
        <v>0</v>
      </c>
      <c r="F9" s="9">
        <v>2</v>
      </c>
      <c r="G9" s="193">
        <f t="shared" si="0"/>
        <v>2</v>
      </c>
    </row>
    <row r="10" spans="1:7" ht="15" x14ac:dyDescent="0.25">
      <c r="A10" s="1">
        <v>3</v>
      </c>
      <c r="B10" s="7" t="s">
        <v>602</v>
      </c>
      <c r="C10" s="7" t="s">
        <v>603</v>
      </c>
      <c r="D10" s="8" t="s">
        <v>236</v>
      </c>
      <c r="E10" s="9">
        <v>4</v>
      </c>
      <c r="F10" s="9">
        <v>0</v>
      </c>
      <c r="G10" s="193">
        <f t="shared" si="0"/>
        <v>4</v>
      </c>
    </row>
    <row r="11" spans="1:7" ht="15" x14ac:dyDescent="0.25">
      <c r="A11" s="1">
        <v>4</v>
      </c>
      <c r="B11" s="7" t="s">
        <v>355</v>
      </c>
      <c r="C11" s="7" t="s">
        <v>611</v>
      </c>
      <c r="D11" s="8" t="s">
        <v>385</v>
      </c>
      <c r="E11" s="9">
        <v>0</v>
      </c>
      <c r="F11" s="9">
        <v>4</v>
      </c>
      <c r="G11" s="193">
        <f t="shared" si="0"/>
        <v>4</v>
      </c>
    </row>
    <row r="12" spans="1:7" ht="15" x14ac:dyDescent="0.25">
      <c r="A12" s="1">
        <v>5</v>
      </c>
      <c r="B12" s="7" t="s">
        <v>129</v>
      </c>
      <c r="C12" s="7" t="s">
        <v>601</v>
      </c>
      <c r="D12" s="8" t="s">
        <v>108</v>
      </c>
      <c r="E12" s="9">
        <v>0</v>
      </c>
      <c r="F12" s="9">
        <v>5</v>
      </c>
      <c r="G12" s="193">
        <f t="shared" si="0"/>
        <v>5</v>
      </c>
    </row>
    <row r="13" spans="1:7" ht="15" x14ac:dyDescent="0.25">
      <c r="A13" s="1">
        <v>6</v>
      </c>
      <c r="B13" s="7" t="s">
        <v>712</v>
      </c>
      <c r="C13" s="7" t="s">
        <v>773</v>
      </c>
      <c r="D13" s="8" t="s">
        <v>453</v>
      </c>
      <c r="E13" s="9">
        <v>0</v>
      </c>
      <c r="F13" s="9">
        <v>8</v>
      </c>
      <c r="G13" s="193">
        <f t="shared" si="0"/>
        <v>8</v>
      </c>
    </row>
    <row r="14" spans="1:7" ht="15" x14ac:dyDescent="0.25">
      <c r="A14" s="1">
        <v>7</v>
      </c>
      <c r="B14" s="7" t="s">
        <v>400</v>
      </c>
      <c r="C14" s="7" t="s">
        <v>401</v>
      </c>
      <c r="D14" s="8" t="s">
        <v>41</v>
      </c>
      <c r="E14" s="9">
        <v>4</v>
      </c>
      <c r="F14" s="9">
        <v>5</v>
      </c>
      <c r="G14" s="193">
        <f t="shared" si="0"/>
        <v>9</v>
      </c>
    </row>
    <row r="15" spans="1:7" ht="15" x14ac:dyDescent="0.25">
      <c r="A15" s="1">
        <v>8</v>
      </c>
      <c r="B15" s="7" t="s">
        <v>101</v>
      </c>
      <c r="C15" s="7" t="s">
        <v>549</v>
      </c>
      <c r="D15" s="8" t="s">
        <v>103</v>
      </c>
      <c r="E15" s="9">
        <v>0</v>
      </c>
      <c r="F15" s="9">
        <v>10</v>
      </c>
      <c r="G15" s="193">
        <f t="shared" si="0"/>
        <v>10</v>
      </c>
    </row>
    <row r="16" spans="1:7" ht="15" x14ac:dyDescent="0.25">
      <c r="A16" s="1">
        <v>9</v>
      </c>
      <c r="B16" s="19" t="s">
        <v>693</v>
      </c>
      <c r="C16" s="19" t="s">
        <v>884</v>
      </c>
      <c r="D16" s="8" t="s">
        <v>714</v>
      </c>
      <c r="E16" s="9">
        <v>18</v>
      </c>
      <c r="F16" s="9">
        <v>4</v>
      </c>
      <c r="G16" s="193">
        <f t="shared" si="0"/>
        <v>22</v>
      </c>
    </row>
    <row r="17" spans="1:7" ht="15" x14ac:dyDescent="0.25">
      <c r="A17" s="1">
        <v>10</v>
      </c>
      <c r="B17" s="19" t="s">
        <v>120</v>
      </c>
      <c r="C17" s="19" t="s">
        <v>885</v>
      </c>
      <c r="D17" s="8" t="s">
        <v>87</v>
      </c>
      <c r="E17" s="9">
        <v>30</v>
      </c>
      <c r="F17" s="9">
        <v>11</v>
      </c>
      <c r="G17" s="193">
        <f t="shared" si="0"/>
        <v>41</v>
      </c>
    </row>
    <row r="18" spans="1:7" ht="15" x14ac:dyDescent="0.25">
      <c r="A18" s="1">
        <v>11</v>
      </c>
      <c r="B18" s="7" t="s">
        <v>120</v>
      </c>
      <c r="C18" s="7" t="s">
        <v>576</v>
      </c>
      <c r="D18" s="8" t="s">
        <v>87</v>
      </c>
      <c r="E18" s="9">
        <v>17</v>
      </c>
      <c r="F18" s="9">
        <v>27</v>
      </c>
      <c r="G18" s="193">
        <f t="shared" si="0"/>
        <v>44</v>
      </c>
    </row>
    <row r="19" spans="1:7" ht="15" x14ac:dyDescent="0.25">
      <c r="A19" s="1">
        <v>12</v>
      </c>
      <c r="B19" s="39" t="s">
        <v>789</v>
      </c>
      <c r="C19" s="39" t="s">
        <v>790</v>
      </c>
      <c r="D19" s="39" t="s">
        <v>562</v>
      </c>
      <c r="E19" s="123">
        <v>15</v>
      </c>
      <c r="F19" s="123" t="s">
        <v>889</v>
      </c>
      <c r="G19" s="194">
        <f t="shared" si="0"/>
        <v>15</v>
      </c>
    </row>
    <row r="20" spans="1:7" ht="15" x14ac:dyDescent="0.25">
      <c r="A20" s="1">
        <v>12</v>
      </c>
      <c r="B20" s="40" t="s">
        <v>886</v>
      </c>
      <c r="C20" s="40" t="s">
        <v>196</v>
      </c>
      <c r="D20" s="40" t="s">
        <v>197</v>
      </c>
      <c r="E20" s="111">
        <v>9</v>
      </c>
      <c r="F20" s="111" t="s">
        <v>889</v>
      </c>
      <c r="G20" s="194">
        <f t="shared" si="0"/>
        <v>9</v>
      </c>
    </row>
    <row r="21" spans="1:7" ht="15" x14ac:dyDescent="0.25">
      <c r="A21" s="1">
        <v>12</v>
      </c>
      <c r="B21" s="40" t="s">
        <v>712</v>
      </c>
      <c r="C21" s="40" t="s">
        <v>791</v>
      </c>
      <c r="D21" s="40" t="s">
        <v>453</v>
      </c>
      <c r="E21" s="111">
        <v>8</v>
      </c>
      <c r="F21" s="111" t="s">
        <v>889</v>
      </c>
      <c r="G21" s="194">
        <f t="shared" si="0"/>
        <v>8</v>
      </c>
    </row>
    <row r="22" spans="1:7" ht="15" x14ac:dyDescent="0.25">
      <c r="A22" s="1">
        <v>12</v>
      </c>
      <c r="B22" s="40" t="s">
        <v>426</v>
      </c>
      <c r="C22" s="40" t="s">
        <v>887</v>
      </c>
      <c r="D22" s="40" t="s">
        <v>387</v>
      </c>
      <c r="E22" s="111">
        <v>1</v>
      </c>
      <c r="F22" s="111" t="s">
        <v>889</v>
      </c>
      <c r="G22" s="194">
        <f t="shared" si="0"/>
        <v>1</v>
      </c>
    </row>
    <row r="23" spans="1:7" ht="15" x14ac:dyDescent="0.25">
      <c r="A23" s="1">
        <v>16</v>
      </c>
      <c r="B23" s="40" t="s">
        <v>683</v>
      </c>
      <c r="C23" s="40" t="s">
        <v>888</v>
      </c>
      <c r="D23" s="40" t="s">
        <v>41</v>
      </c>
      <c r="E23" s="111" t="s">
        <v>890</v>
      </c>
      <c r="F23" s="111"/>
      <c r="G23" s="195">
        <f t="shared" si="0"/>
        <v>0</v>
      </c>
    </row>
    <row r="24" spans="1:7" ht="15" x14ac:dyDescent="0.25">
      <c r="B24" s="3"/>
      <c r="C24" s="3"/>
      <c r="D24" s="3"/>
      <c r="E24" s="1"/>
      <c r="F24" s="1"/>
      <c r="G24" s="3"/>
    </row>
    <row r="25" spans="1:7" ht="15" x14ac:dyDescent="0.25">
      <c r="B25" s="3"/>
      <c r="C25" s="3"/>
      <c r="D25" s="3"/>
      <c r="E25" s="1"/>
      <c r="F25" s="1"/>
      <c r="G25" s="3"/>
    </row>
    <row r="26" spans="1:7" ht="15" x14ac:dyDescent="0.25">
      <c r="B26" s="3"/>
      <c r="C26" s="3"/>
      <c r="D26" s="3"/>
      <c r="E26" s="1"/>
      <c r="F26" s="1"/>
      <c r="G26" s="3"/>
    </row>
    <row r="27" spans="1:7" ht="15" x14ac:dyDescent="0.25">
      <c r="B27" s="3"/>
      <c r="C27" s="3"/>
      <c r="D27" s="3"/>
      <c r="E27" s="1"/>
      <c r="F27" s="1"/>
      <c r="G27" s="3"/>
    </row>
    <row r="28" spans="1:7" ht="15" x14ac:dyDescent="0.25">
      <c r="B28" s="3"/>
      <c r="C28" s="3"/>
      <c r="D28" s="3"/>
      <c r="E28" s="1"/>
      <c r="F28" s="1"/>
      <c r="G28" s="3"/>
    </row>
    <row r="29" spans="1:7" ht="15" x14ac:dyDescent="0.25">
      <c r="B29" s="3"/>
      <c r="C29" s="3"/>
      <c r="D29" s="3"/>
      <c r="E29" s="1"/>
      <c r="F29" s="1"/>
      <c r="G29" s="3"/>
    </row>
    <row r="30" spans="1:7" ht="15" x14ac:dyDescent="0.25">
      <c r="B30" s="3"/>
      <c r="C30" s="3"/>
      <c r="D30" s="3"/>
      <c r="E30" s="1"/>
      <c r="F30" s="1"/>
      <c r="G30" s="3"/>
    </row>
    <row r="31" spans="1:7" ht="15" x14ac:dyDescent="0.25">
      <c r="B31" s="3"/>
      <c r="C31" s="3"/>
      <c r="D31" s="3"/>
      <c r="E31" s="1"/>
      <c r="F31" s="1"/>
      <c r="G31" s="3"/>
    </row>
    <row r="32" spans="1:7" ht="15" x14ac:dyDescent="0.25">
      <c r="B32" s="3"/>
      <c r="C32" s="3"/>
      <c r="D32" s="3"/>
      <c r="E32" s="1"/>
      <c r="F32" s="1"/>
      <c r="G32" s="3"/>
    </row>
    <row r="33" spans="2:7" ht="15" x14ac:dyDescent="0.25">
      <c r="B33" s="3"/>
      <c r="C33" s="3"/>
      <c r="D33" s="3"/>
      <c r="E33" s="1"/>
      <c r="F33" s="1"/>
      <c r="G33" s="3"/>
    </row>
    <row r="34" spans="2:7" ht="15" x14ac:dyDescent="0.25">
      <c r="B34" s="3"/>
      <c r="C34" s="3"/>
      <c r="D34" s="3"/>
      <c r="E34" s="1"/>
      <c r="F34" s="1"/>
      <c r="G34" s="3"/>
    </row>
    <row r="35" spans="2:7" ht="15" x14ac:dyDescent="0.25">
      <c r="B35" s="3"/>
      <c r="C35" s="3"/>
      <c r="D35" s="3"/>
      <c r="E35" s="1"/>
      <c r="F35" s="1"/>
      <c r="G35" s="3"/>
    </row>
    <row r="36" spans="2:7" ht="15" x14ac:dyDescent="0.25">
      <c r="B36" s="3"/>
      <c r="C36" s="3"/>
      <c r="D36" s="3"/>
      <c r="E36" s="1"/>
      <c r="F36" s="1"/>
      <c r="G36" s="3"/>
    </row>
    <row r="37" spans="2:7" ht="15" x14ac:dyDescent="0.25">
      <c r="B37" s="3"/>
      <c r="C37" s="3"/>
      <c r="D37" s="3"/>
      <c r="E37" s="1"/>
      <c r="F37" s="1"/>
      <c r="G37" s="3"/>
    </row>
    <row r="38" spans="2:7" ht="15" x14ac:dyDescent="0.25">
      <c r="B38" s="3"/>
      <c r="C38" s="3"/>
      <c r="D38" s="3"/>
      <c r="E38" s="1"/>
      <c r="F38" s="1"/>
      <c r="G38" s="3"/>
    </row>
    <row r="39" spans="2:7" ht="15" x14ac:dyDescent="0.25">
      <c r="B39" s="3"/>
      <c r="C39" s="3"/>
      <c r="D39" s="3"/>
      <c r="E39" s="3"/>
      <c r="F39" s="3"/>
      <c r="G39" s="3"/>
    </row>
  </sheetData>
  <sortState xmlns:xlrd2="http://schemas.microsoft.com/office/spreadsheetml/2017/richdata2" ref="B8:G14">
    <sortCondition ref="G8:G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64" zoomScaleNormal="100" workbookViewId="0">
      <selection activeCell="A84" sqref="A84"/>
    </sheetView>
  </sheetViews>
  <sheetFormatPr defaultRowHeight="15" customHeight="1" x14ac:dyDescent="0.25"/>
  <cols>
    <col min="1" max="1" width="6" style="44" customWidth="1"/>
    <col min="2" max="2" width="23.5" style="113" customWidth="1"/>
    <col min="3" max="3" width="27.25" style="113" customWidth="1"/>
    <col min="4" max="4" width="9.75" style="113" customWidth="1"/>
    <col min="5" max="6" width="9.5" style="113" customWidth="1"/>
    <col min="7" max="7" width="9" style="113" customWidth="1"/>
    <col min="8" max="8" width="9" style="113"/>
    <col min="9" max="9" width="5.875" style="113" customWidth="1"/>
    <col min="10" max="16384" width="9" style="113"/>
  </cols>
  <sheetData>
    <row r="1" spans="1:9" ht="18.75" x14ac:dyDescent="0.3">
      <c r="B1" s="153" t="s">
        <v>22</v>
      </c>
      <c r="D1" s="188" t="s">
        <v>855</v>
      </c>
    </row>
    <row r="2" spans="1:9" x14ac:dyDescent="0.25">
      <c r="B2" s="113" t="s">
        <v>0</v>
      </c>
    </row>
    <row r="3" spans="1:9" ht="15" customHeight="1" x14ac:dyDescent="0.25">
      <c r="B3" s="160" t="s">
        <v>44</v>
      </c>
    </row>
    <row r="4" spans="1:9" x14ac:dyDescent="0.25">
      <c r="B4" s="154" t="s">
        <v>880</v>
      </c>
    </row>
    <row r="5" spans="1:9" x14ac:dyDescent="0.25">
      <c r="B5" s="189" t="s">
        <v>856</v>
      </c>
    </row>
    <row r="6" spans="1:9" ht="15" customHeight="1" x14ac:dyDescent="0.25">
      <c r="B6" s="154" t="s">
        <v>47</v>
      </c>
    </row>
    <row r="7" spans="1:9" ht="35.25" customHeight="1" x14ac:dyDescent="0.25">
      <c r="B7" s="204" t="s">
        <v>48</v>
      </c>
      <c r="C7" s="205"/>
      <c r="D7" s="205"/>
      <c r="E7" s="205"/>
      <c r="F7" s="205"/>
      <c r="G7" s="205"/>
      <c r="H7" s="205"/>
    </row>
    <row r="8" spans="1:9" ht="31.5" customHeight="1" x14ac:dyDescent="0.25">
      <c r="B8" s="154"/>
      <c r="E8" s="155" t="s">
        <v>52</v>
      </c>
      <c r="F8" s="155" t="s">
        <v>2</v>
      </c>
      <c r="G8" s="156" t="s">
        <v>55</v>
      </c>
      <c r="H8" s="157"/>
    </row>
    <row r="9" spans="1:9" x14ac:dyDescent="0.25">
      <c r="B9" s="158" t="s">
        <v>3</v>
      </c>
      <c r="C9" s="159" t="s">
        <v>45</v>
      </c>
      <c r="D9" s="160" t="s">
        <v>4</v>
      </c>
      <c r="E9" s="155" t="s">
        <v>53</v>
      </c>
      <c r="F9" s="155" t="s">
        <v>54</v>
      </c>
      <c r="G9" s="155" t="s">
        <v>56</v>
      </c>
      <c r="H9" s="161" t="s">
        <v>5</v>
      </c>
    </row>
    <row r="10" spans="1:9" x14ac:dyDescent="0.25">
      <c r="A10" s="44">
        <v>1</v>
      </c>
      <c r="B10" s="163" t="s">
        <v>304</v>
      </c>
      <c r="C10" s="163" t="s">
        <v>433</v>
      </c>
      <c r="D10" s="170" t="s">
        <v>306</v>
      </c>
      <c r="E10" s="166">
        <v>25</v>
      </c>
      <c r="F10" s="166">
        <v>30</v>
      </c>
      <c r="G10" s="171">
        <v>12</v>
      </c>
      <c r="H10" s="167">
        <f t="shared" ref="H10:H48" si="0">SUM(E10:G10)</f>
        <v>67</v>
      </c>
    </row>
    <row r="11" spans="1:9" x14ac:dyDescent="0.25">
      <c r="A11" s="44">
        <v>2</v>
      </c>
      <c r="B11" s="162" t="s">
        <v>438</v>
      </c>
      <c r="C11" s="163" t="s">
        <v>439</v>
      </c>
      <c r="D11" s="168" t="s">
        <v>456</v>
      </c>
      <c r="E11" s="165">
        <v>16</v>
      </c>
      <c r="F11" s="166">
        <v>15</v>
      </c>
      <c r="G11" s="171">
        <v>25</v>
      </c>
      <c r="H11" s="167">
        <f t="shared" si="0"/>
        <v>56</v>
      </c>
      <c r="I11" s="113">
        <v>1</v>
      </c>
    </row>
    <row r="12" spans="1:9" x14ac:dyDescent="0.25">
      <c r="A12" s="44">
        <v>3</v>
      </c>
      <c r="B12" s="163" t="s">
        <v>304</v>
      </c>
      <c r="C12" s="163" t="s">
        <v>432</v>
      </c>
      <c r="D12" s="168" t="s">
        <v>306</v>
      </c>
      <c r="E12" s="165">
        <v>30</v>
      </c>
      <c r="F12" s="166">
        <v>25</v>
      </c>
      <c r="G12" s="171"/>
      <c r="H12" s="167">
        <f t="shared" si="0"/>
        <v>55</v>
      </c>
    </row>
    <row r="13" spans="1:9" x14ac:dyDescent="0.25">
      <c r="A13" s="44">
        <v>4</v>
      </c>
      <c r="B13" s="163" t="s">
        <v>39</v>
      </c>
      <c r="C13" s="163" t="s">
        <v>434</v>
      </c>
      <c r="D13" s="170" t="s">
        <v>40</v>
      </c>
      <c r="E13" s="165">
        <v>22</v>
      </c>
      <c r="F13" s="166">
        <v>20</v>
      </c>
      <c r="G13" s="171">
        <v>7</v>
      </c>
      <c r="H13" s="167">
        <f t="shared" si="0"/>
        <v>49</v>
      </c>
    </row>
    <row r="14" spans="1:9" x14ac:dyDescent="0.25">
      <c r="A14" s="44">
        <v>5</v>
      </c>
      <c r="B14" s="162" t="s">
        <v>607</v>
      </c>
      <c r="C14" s="163" t="s">
        <v>608</v>
      </c>
      <c r="D14" s="168" t="s">
        <v>108</v>
      </c>
      <c r="E14" s="169"/>
      <c r="F14" s="166">
        <v>14</v>
      </c>
      <c r="G14" s="171">
        <v>30</v>
      </c>
      <c r="H14" s="167">
        <f t="shared" si="0"/>
        <v>44</v>
      </c>
      <c r="I14" s="113">
        <f>1+I11</f>
        <v>2</v>
      </c>
    </row>
    <row r="15" spans="1:9" x14ac:dyDescent="0.25">
      <c r="A15" s="44">
        <v>6</v>
      </c>
      <c r="B15" s="162" t="s">
        <v>129</v>
      </c>
      <c r="C15" s="163" t="s">
        <v>601</v>
      </c>
      <c r="D15" s="163" t="s">
        <v>108</v>
      </c>
      <c r="E15" s="169"/>
      <c r="F15" s="165">
        <v>22</v>
      </c>
      <c r="G15" s="169">
        <v>20</v>
      </c>
      <c r="H15" s="167">
        <f t="shared" si="0"/>
        <v>42</v>
      </c>
      <c r="I15" s="113">
        <f>1+I14</f>
        <v>3</v>
      </c>
    </row>
    <row r="16" spans="1:9" x14ac:dyDescent="0.25">
      <c r="A16" s="44">
        <v>7</v>
      </c>
      <c r="B16" s="162" t="s">
        <v>440</v>
      </c>
      <c r="C16" s="163" t="s">
        <v>441</v>
      </c>
      <c r="D16" s="163" t="s">
        <v>306</v>
      </c>
      <c r="E16" s="165">
        <v>15</v>
      </c>
      <c r="F16" s="169"/>
      <c r="G16" s="169">
        <v>18</v>
      </c>
      <c r="H16" s="167">
        <f t="shared" si="0"/>
        <v>33</v>
      </c>
      <c r="I16" s="113">
        <f>1+I15</f>
        <v>4</v>
      </c>
    </row>
    <row r="17" spans="1:12" x14ac:dyDescent="0.25">
      <c r="A17" s="44">
        <v>8</v>
      </c>
      <c r="B17" s="163" t="s">
        <v>355</v>
      </c>
      <c r="C17" s="163" t="s">
        <v>611</v>
      </c>
      <c r="D17" s="190" t="s">
        <v>385</v>
      </c>
      <c r="E17" s="171"/>
      <c r="F17" s="166">
        <v>10</v>
      </c>
      <c r="G17" s="171">
        <v>22</v>
      </c>
      <c r="H17" s="167">
        <f t="shared" si="0"/>
        <v>32</v>
      </c>
    </row>
    <row r="18" spans="1:12" x14ac:dyDescent="0.25">
      <c r="A18" s="44">
        <v>9</v>
      </c>
      <c r="B18" s="162" t="s">
        <v>436</v>
      </c>
      <c r="C18" s="163" t="s">
        <v>437</v>
      </c>
      <c r="D18" s="168" t="s">
        <v>453</v>
      </c>
      <c r="E18" s="165">
        <v>18</v>
      </c>
      <c r="F18" s="166">
        <v>9</v>
      </c>
      <c r="G18" s="171"/>
      <c r="H18" s="167">
        <f t="shared" si="0"/>
        <v>27</v>
      </c>
      <c r="I18" s="113">
        <f>1+I16</f>
        <v>5</v>
      </c>
    </row>
    <row r="19" spans="1:12" x14ac:dyDescent="0.25">
      <c r="A19" s="44">
        <v>9</v>
      </c>
      <c r="B19" s="163" t="s">
        <v>318</v>
      </c>
      <c r="C19" s="163" t="s">
        <v>435</v>
      </c>
      <c r="D19" s="168" t="s">
        <v>336</v>
      </c>
      <c r="E19" s="166">
        <v>20</v>
      </c>
      <c r="F19" s="165">
        <v>6</v>
      </c>
      <c r="G19" s="171">
        <v>1</v>
      </c>
      <c r="H19" s="167">
        <f t="shared" si="0"/>
        <v>27</v>
      </c>
    </row>
    <row r="20" spans="1:12" x14ac:dyDescent="0.25">
      <c r="A20" s="44">
        <v>11</v>
      </c>
      <c r="B20" s="162" t="s">
        <v>347</v>
      </c>
      <c r="C20" s="163" t="s">
        <v>447</v>
      </c>
      <c r="D20" s="168" t="s">
        <v>384</v>
      </c>
      <c r="E20" s="165">
        <v>11</v>
      </c>
      <c r="F20" s="166">
        <v>5</v>
      </c>
      <c r="G20" s="171">
        <v>8</v>
      </c>
      <c r="H20" s="167">
        <f t="shared" si="0"/>
        <v>24</v>
      </c>
      <c r="I20" s="113">
        <f>1+I18</f>
        <v>6</v>
      </c>
      <c r="L20" s="113" t="s">
        <v>857</v>
      </c>
    </row>
    <row r="21" spans="1:12" x14ac:dyDescent="0.25">
      <c r="A21" s="44">
        <v>12</v>
      </c>
      <c r="B21" s="162" t="s">
        <v>436</v>
      </c>
      <c r="C21" s="163" t="s">
        <v>448</v>
      </c>
      <c r="D21" s="163" t="s">
        <v>453</v>
      </c>
      <c r="E21" s="165">
        <v>10</v>
      </c>
      <c r="F21" s="166">
        <v>12</v>
      </c>
      <c r="G21" s="171"/>
      <c r="H21" s="167">
        <f t="shared" si="0"/>
        <v>22</v>
      </c>
      <c r="I21" s="113">
        <f>1+I20</f>
        <v>7</v>
      </c>
      <c r="L21" s="113" t="s">
        <v>858</v>
      </c>
    </row>
    <row r="22" spans="1:12" x14ac:dyDescent="0.25">
      <c r="A22" s="44">
        <v>13</v>
      </c>
      <c r="B22" s="162" t="s">
        <v>602</v>
      </c>
      <c r="C22" s="163" t="s">
        <v>603</v>
      </c>
      <c r="D22" s="170" t="s">
        <v>236</v>
      </c>
      <c r="E22" s="171"/>
      <c r="F22" s="166">
        <v>18</v>
      </c>
      <c r="G22" s="171"/>
      <c r="H22" s="167">
        <f t="shared" si="0"/>
        <v>18</v>
      </c>
      <c r="I22" s="113">
        <f>1+I21</f>
        <v>8</v>
      </c>
      <c r="L22" s="113" t="s">
        <v>859</v>
      </c>
    </row>
    <row r="23" spans="1:12" x14ac:dyDescent="0.25">
      <c r="A23" s="44">
        <v>14</v>
      </c>
      <c r="B23" s="163" t="s">
        <v>604</v>
      </c>
      <c r="C23" s="163" t="s">
        <v>605</v>
      </c>
      <c r="D23" s="191" t="s">
        <v>606</v>
      </c>
      <c r="E23" s="169"/>
      <c r="F23" s="165">
        <v>16</v>
      </c>
      <c r="G23" s="169"/>
      <c r="H23" s="167">
        <f t="shared" si="0"/>
        <v>16</v>
      </c>
      <c r="L23" s="113" t="s">
        <v>860</v>
      </c>
    </row>
    <row r="24" spans="1:12" x14ac:dyDescent="0.25">
      <c r="A24" s="44">
        <v>14</v>
      </c>
      <c r="B24" s="162" t="s">
        <v>795</v>
      </c>
      <c r="C24" s="163" t="s">
        <v>796</v>
      </c>
      <c r="D24" s="163" t="s">
        <v>92</v>
      </c>
      <c r="E24" s="171"/>
      <c r="F24" s="169"/>
      <c r="G24" s="171">
        <v>16</v>
      </c>
      <c r="H24" s="167">
        <f t="shared" si="0"/>
        <v>16</v>
      </c>
      <c r="I24" s="113">
        <f>1+I22</f>
        <v>9</v>
      </c>
      <c r="L24" s="113" t="s">
        <v>861</v>
      </c>
    </row>
    <row r="25" spans="1:12" x14ac:dyDescent="0.25">
      <c r="A25" s="44">
        <v>16</v>
      </c>
      <c r="B25" s="162" t="s">
        <v>712</v>
      </c>
      <c r="C25" s="163" t="s">
        <v>797</v>
      </c>
      <c r="D25" s="168" t="s">
        <v>453</v>
      </c>
      <c r="E25" s="169"/>
      <c r="F25" s="171"/>
      <c r="G25" s="171">
        <v>15</v>
      </c>
      <c r="H25" s="167">
        <f t="shared" si="0"/>
        <v>15</v>
      </c>
      <c r="I25" s="113">
        <f>1+I24</f>
        <v>10</v>
      </c>
      <c r="L25" s="113" t="s">
        <v>862</v>
      </c>
    </row>
    <row r="26" spans="1:12" x14ac:dyDescent="0.25">
      <c r="A26" s="44">
        <v>17</v>
      </c>
      <c r="B26" s="163" t="s">
        <v>442</v>
      </c>
      <c r="C26" s="163" t="s">
        <v>443</v>
      </c>
      <c r="D26" s="168" t="s">
        <v>454</v>
      </c>
      <c r="E26" s="165">
        <v>14</v>
      </c>
      <c r="F26" s="169"/>
      <c r="G26" s="169"/>
      <c r="H26" s="167">
        <f t="shared" si="0"/>
        <v>14</v>
      </c>
      <c r="L26" s="113" t="s">
        <v>863</v>
      </c>
    </row>
    <row r="27" spans="1:12" x14ac:dyDescent="0.25">
      <c r="A27" s="44">
        <v>17</v>
      </c>
      <c r="B27" s="162" t="s">
        <v>798</v>
      </c>
      <c r="C27" s="163" t="s">
        <v>799</v>
      </c>
      <c r="D27" s="168" t="s">
        <v>177</v>
      </c>
      <c r="E27" s="169"/>
      <c r="F27" s="171"/>
      <c r="G27" s="171">
        <v>14</v>
      </c>
      <c r="H27" s="167">
        <f t="shared" si="0"/>
        <v>14</v>
      </c>
      <c r="I27" s="113">
        <f>1+I25</f>
        <v>11</v>
      </c>
    </row>
    <row r="28" spans="1:12" x14ac:dyDescent="0.25">
      <c r="A28" s="44">
        <v>19</v>
      </c>
      <c r="B28" s="163" t="s">
        <v>444</v>
      </c>
      <c r="C28" s="163" t="s">
        <v>445</v>
      </c>
      <c r="D28" s="163" t="s">
        <v>455</v>
      </c>
      <c r="E28" s="165">
        <v>13</v>
      </c>
      <c r="F28" s="169"/>
      <c r="G28" s="169"/>
      <c r="H28" s="167">
        <f t="shared" si="0"/>
        <v>13</v>
      </c>
    </row>
    <row r="29" spans="1:12" x14ac:dyDescent="0.25">
      <c r="A29" s="44">
        <v>19</v>
      </c>
      <c r="B29" s="163" t="s">
        <v>420</v>
      </c>
      <c r="C29" s="163" t="s">
        <v>609</v>
      </c>
      <c r="D29" s="163" t="s">
        <v>338</v>
      </c>
      <c r="E29" s="171"/>
      <c r="F29" s="166">
        <v>13</v>
      </c>
      <c r="G29" s="171"/>
      <c r="H29" s="167">
        <f t="shared" si="0"/>
        <v>13</v>
      </c>
    </row>
    <row r="30" spans="1:12" x14ac:dyDescent="0.25">
      <c r="A30" s="44">
        <v>19</v>
      </c>
      <c r="B30" s="163" t="s">
        <v>800</v>
      </c>
      <c r="C30" s="163" t="s">
        <v>801</v>
      </c>
      <c r="D30" s="168" t="s">
        <v>41</v>
      </c>
      <c r="E30" s="169"/>
      <c r="F30" s="171"/>
      <c r="G30" s="171">
        <v>13</v>
      </c>
      <c r="H30" s="167">
        <f t="shared" si="0"/>
        <v>13</v>
      </c>
    </row>
    <row r="31" spans="1:12" x14ac:dyDescent="0.25">
      <c r="A31" s="44">
        <v>22</v>
      </c>
      <c r="B31" s="163" t="s">
        <v>122</v>
      </c>
      <c r="C31" s="163" t="s">
        <v>446</v>
      </c>
      <c r="D31" s="168" t="s">
        <v>103</v>
      </c>
      <c r="E31" s="165">
        <v>12</v>
      </c>
      <c r="F31" s="171"/>
      <c r="G31" s="171"/>
      <c r="H31" s="167">
        <f t="shared" si="0"/>
        <v>12</v>
      </c>
    </row>
    <row r="32" spans="1:12" x14ac:dyDescent="0.25">
      <c r="A32" s="44">
        <v>22</v>
      </c>
      <c r="B32" s="163" t="s">
        <v>450</v>
      </c>
      <c r="C32" s="163" t="s">
        <v>451</v>
      </c>
      <c r="D32" s="168" t="s">
        <v>205</v>
      </c>
      <c r="E32" s="165">
        <v>8</v>
      </c>
      <c r="F32" s="166">
        <v>4</v>
      </c>
      <c r="G32" s="171"/>
      <c r="H32" s="167">
        <f t="shared" si="0"/>
        <v>12</v>
      </c>
      <c r="K32" s="113">
        <v>18</v>
      </c>
    </row>
    <row r="33" spans="1:8" x14ac:dyDescent="0.25">
      <c r="A33" s="44">
        <v>24</v>
      </c>
      <c r="B33" s="77" t="s">
        <v>320</v>
      </c>
      <c r="C33" s="77" t="s">
        <v>610</v>
      </c>
      <c r="D33" s="173" t="s">
        <v>156</v>
      </c>
      <c r="E33" s="76"/>
      <c r="F33" s="175">
        <v>11</v>
      </c>
      <c r="G33" s="176"/>
      <c r="H33" s="175">
        <f t="shared" si="0"/>
        <v>11</v>
      </c>
    </row>
    <row r="34" spans="1:8" x14ac:dyDescent="0.25">
      <c r="A34" s="44">
        <v>24</v>
      </c>
      <c r="B34" s="77" t="s">
        <v>341</v>
      </c>
      <c r="C34" s="77" t="s">
        <v>802</v>
      </c>
      <c r="D34" s="77" t="s">
        <v>390</v>
      </c>
      <c r="E34" s="76"/>
      <c r="F34" s="76"/>
      <c r="G34" s="76">
        <v>11</v>
      </c>
      <c r="H34" s="175">
        <f t="shared" si="0"/>
        <v>11</v>
      </c>
    </row>
    <row r="35" spans="1:8" x14ac:dyDescent="0.25">
      <c r="A35" s="44">
        <v>26</v>
      </c>
      <c r="B35" s="77" t="s">
        <v>803</v>
      </c>
      <c r="C35" s="77" t="s">
        <v>804</v>
      </c>
      <c r="D35" s="173" t="s">
        <v>156</v>
      </c>
      <c r="E35" s="76"/>
      <c r="F35" s="176"/>
      <c r="G35" s="176">
        <v>10</v>
      </c>
      <c r="H35" s="175">
        <f t="shared" si="0"/>
        <v>10</v>
      </c>
    </row>
    <row r="36" spans="1:8" x14ac:dyDescent="0.25">
      <c r="A36" s="44">
        <v>27</v>
      </c>
      <c r="B36" s="77" t="s">
        <v>315</v>
      </c>
      <c r="C36" s="77" t="s">
        <v>449</v>
      </c>
      <c r="D36" s="173" t="s">
        <v>338</v>
      </c>
      <c r="E36" s="174">
        <v>9</v>
      </c>
      <c r="F36" s="176"/>
      <c r="G36" s="176"/>
      <c r="H36" s="175">
        <f t="shared" si="0"/>
        <v>9</v>
      </c>
    </row>
    <row r="37" spans="1:8" x14ac:dyDescent="0.25">
      <c r="A37" s="44">
        <v>27</v>
      </c>
      <c r="B37" s="77" t="s">
        <v>793</v>
      </c>
      <c r="C37" s="77" t="s">
        <v>805</v>
      </c>
      <c r="D37" s="192" t="s">
        <v>156</v>
      </c>
      <c r="E37" s="176"/>
      <c r="F37" s="176"/>
      <c r="G37" s="176">
        <v>9</v>
      </c>
      <c r="H37" s="175">
        <f t="shared" si="0"/>
        <v>9</v>
      </c>
    </row>
    <row r="38" spans="1:8" x14ac:dyDescent="0.25">
      <c r="A38" s="44">
        <v>29</v>
      </c>
      <c r="B38" s="77" t="s">
        <v>612</v>
      </c>
      <c r="C38" s="77" t="s">
        <v>613</v>
      </c>
      <c r="D38" s="77" t="s">
        <v>468</v>
      </c>
      <c r="E38" s="176"/>
      <c r="F38" s="174">
        <v>8</v>
      </c>
      <c r="G38" s="176"/>
      <c r="H38" s="175">
        <f t="shared" si="0"/>
        <v>8</v>
      </c>
    </row>
    <row r="39" spans="1:8" x14ac:dyDescent="0.25">
      <c r="A39" s="44">
        <v>30</v>
      </c>
      <c r="B39" s="77" t="s">
        <v>410</v>
      </c>
      <c r="C39" s="77" t="s">
        <v>452</v>
      </c>
      <c r="D39" s="173" t="s">
        <v>457</v>
      </c>
      <c r="E39" s="174">
        <v>7</v>
      </c>
      <c r="F39" s="176"/>
      <c r="G39" s="176"/>
      <c r="H39" s="175">
        <f t="shared" si="0"/>
        <v>7</v>
      </c>
    </row>
    <row r="40" spans="1:8" x14ac:dyDescent="0.25">
      <c r="A40" s="44">
        <v>30</v>
      </c>
      <c r="B40" s="77" t="s">
        <v>614</v>
      </c>
      <c r="C40" s="77" t="s">
        <v>615</v>
      </c>
      <c r="D40" s="173" t="s">
        <v>249</v>
      </c>
      <c r="E40" s="76"/>
      <c r="F40" s="175">
        <v>7</v>
      </c>
      <c r="G40" s="176"/>
      <c r="H40" s="175">
        <f t="shared" si="0"/>
        <v>7</v>
      </c>
    </row>
    <row r="41" spans="1:8" x14ac:dyDescent="0.25">
      <c r="B41" s="77" t="s">
        <v>806</v>
      </c>
      <c r="C41" s="77" t="s">
        <v>807</v>
      </c>
      <c r="D41" s="173" t="s">
        <v>180</v>
      </c>
      <c r="E41" s="76"/>
      <c r="F41" s="176"/>
      <c r="G41" s="176">
        <v>6</v>
      </c>
      <c r="H41" s="175">
        <f t="shared" si="0"/>
        <v>6</v>
      </c>
    </row>
    <row r="42" spans="1:8" x14ac:dyDescent="0.25">
      <c r="B42" s="77" t="s">
        <v>578</v>
      </c>
      <c r="C42" s="77" t="s">
        <v>579</v>
      </c>
      <c r="D42" s="173" t="s">
        <v>103</v>
      </c>
      <c r="E42" s="76"/>
      <c r="F42" s="176"/>
      <c r="G42" s="176">
        <v>5</v>
      </c>
      <c r="H42" s="175">
        <f t="shared" si="0"/>
        <v>5</v>
      </c>
    </row>
    <row r="43" spans="1:8" x14ac:dyDescent="0.25">
      <c r="B43" s="77" t="s">
        <v>798</v>
      </c>
      <c r="C43" s="77" t="s">
        <v>808</v>
      </c>
      <c r="D43" s="173" t="s">
        <v>177</v>
      </c>
      <c r="E43" s="76"/>
      <c r="F43" s="176"/>
      <c r="G43" s="176">
        <v>4</v>
      </c>
      <c r="H43" s="175">
        <f t="shared" si="0"/>
        <v>4</v>
      </c>
    </row>
    <row r="44" spans="1:8" x14ac:dyDescent="0.25">
      <c r="B44" s="77" t="s">
        <v>789</v>
      </c>
      <c r="C44" s="77" t="s">
        <v>809</v>
      </c>
      <c r="D44" s="173" t="s">
        <v>562</v>
      </c>
      <c r="E44" s="76"/>
      <c r="F44" s="76"/>
      <c r="G44" s="176">
        <v>3</v>
      </c>
      <c r="H44" s="175">
        <f t="shared" si="0"/>
        <v>3</v>
      </c>
    </row>
    <row r="45" spans="1:8" x14ac:dyDescent="0.25">
      <c r="B45" s="178" t="s">
        <v>793</v>
      </c>
      <c r="C45" s="178" t="s">
        <v>810</v>
      </c>
      <c r="D45" s="179" t="s">
        <v>156</v>
      </c>
      <c r="E45" s="180"/>
      <c r="F45" s="182"/>
      <c r="G45" s="182">
        <v>2</v>
      </c>
      <c r="H45" s="181">
        <f t="shared" si="0"/>
        <v>2</v>
      </c>
    </row>
    <row r="46" spans="1:8" x14ac:dyDescent="0.25">
      <c r="B46" s="77" t="s">
        <v>402</v>
      </c>
      <c r="C46" s="77" t="s">
        <v>403</v>
      </c>
      <c r="D46" s="77" t="s">
        <v>41</v>
      </c>
      <c r="E46" s="76"/>
      <c r="F46" s="76"/>
      <c r="G46" s="76">
        <v>1</v>
      </c>
      <c r="H46" s="175">
        <f t="shared" si="0"/>
        <v>1</v>
      </c>
    </row>
    <row r="47" spans="1:8" x14ac:dyDescent="0.25">
      <c r="B47" s="77" t="s">
        <v>398</v>
      </c>
      <c r="C47" s="77" t="s">
        <v>572</v>
      </c>
      <c r="D47" s="173" t="s">
        <v>133</v>
      </c>
      <c r="E47" s="76"/>
      <c r="F47" s="176"/>
      <c r="G47" s="176">
        <v>1</v>
      </c>
      <c r="H47" s="175">
        <f t="shared" si="0"/>
        <v>1</v>
      </c>
    </row>
    <row r="48" spans="1:8" x14ac:dyDescent="0.25">
      <c r="B48" s="77" t="s">
        <v>783</v>
      </c>
      <c r="C48" s="77" t="s">
        <v>811</v>
      </c>
      <c r="D48" s="173" t="s">
        <v>525</v>
      </c>
      <c r="E48" s="76"/>
      <c r="F48" s="176"/>
      <c r="G48" s="176">
        <v>1</v>
      </c>
      <c r="H48" s="175">
        <f t="shared" si="0"/>
        <v>1</v>
      </c>
    </row>
    <row r="49" spans="1:8" x14ac:dyDescent="0.25">
      <c r="E49" s="44"/>
      <c r="F49" s="44"/>
      <c r="G49" s="44"/>
      <c r="H49" s="161"/>
    </row>
    <row r="52" spans="1:8" ht="15" customHeight="1" x14ac:dyDescent="0.25">
      <c r="A52" s="185" t="s">
        <v>50</v>
      </c>
    </row>
    <row r="54" spans="1:8" ht="15" customHeight="1" x14ac:dyDescent="0.25">
      <c r="A54" s="185" t="s">
        <v>58</v>
      </c>
    </row>
    <row r="55" spans="1:8" ht="15" customHeight="1" x14ac:dyDescent="0.25">
      <c r="A55" s="186">
        <v>1</v>
      </c>
      <c r="B55" s="113" t="s">
        <v>304</v>
      </c>
      <c r="C55" s="113" t="s">
        <v>432</v>
      </c>
      <c r="D55" s="113" t="s">
        <v>306</v>
      </c>
    </row>
    <row r="56" spans="1:8" ht="15" customHeight="1" x14ac:dyDescent="0.25">
      <c r="A56" s="186">
        <v>2</v>
      </c>
      <c r="B56" s="113" t="s">
        <v>392</v>
      </c>
      <c r="C56" s="113" t="s">
        <v>394</v>
      </c>
      <c r="D56" s="113" t="s">
        <v>306</v>
      </c>
    </row>
    <row r="57" spans="1:8" ht="15" customHeight="1" x14ac:dyDescent="0.25">
      <c r="A57" s="186">
        <v>3</v>
      </c>
      <c r="B57" s="113" t="s">
        <v>304</v>
      </c>
      <c r="C57" s="113" t="s">
        <v>433</v>
      </c>
      <c r="D57" s="113" t="s">
        <v>306</v>
      </c>
    </row>
    <row r="58" spans="1:8" ht="15" customHeight="1" x14ac:dyDescent="0.25">
      <c r="A58" s="186">
        <v>4</v>
      </c>
      <c r="B58" s="113" t="s">
        <v>712</v>
      </c>
      <c r="C58" s="113" t="s">
        <v>797</v>
      </c>
      <c r="D58" s="113" t="s">
        <v>453</v>
      </c>
    </row>
    <row r="59" spans="1:8" ht="15" customHeight="1" x14ac:dyDescent="0.25">
      <c r="A59" s="186">
        <v>5</v>
      </c>
      <c r="B59" s="113" t="s">
        <v>881</v>
      </c>
      <c r="C59" s="113" t="s">
        <v>882</v>
      </c>
      <c r="D59" s="113" t="s">
        <v>92</v>
      </c>
    </row>
    <row r="60" spans="1:8" ht="15" customHeight="1" x14ac:dyDescent="0.25">
      <c r="A60" s="186">
        <v>6</v>
      </c>
      <c r="B60" s="113" t="s">
        <v>436</v>
      </c>
      <c r="C60" s="113" t="s">
        <v>448</v>
      </c>
      <c r="D60" s="113" t="s">
        <v>453</v>
      </c>
    </row>
    <row r="61" spans="1:8" ht="15" customHeight="1" x14ac:dyDescent="0.25">
      <c r="A61" s="186"/>
    </row>
    <row r="62" spans="1:8" x14ac:dyDescent="0.25">
      <c r="A62" s="186"/>
    </row>
    <row r="63" spans="1:8" ht="15" customHeight="1" x14ac:dyDescent="0.25">
      <c r="A63" s="185" t="s">
        <v>912</v>
      </c>
      <c r="B63" s="160"/>
    </row>
    <row r="64" spans="1:8" x14ac:dyDescent="0.25">
      <c r="A64" s="186">
        <v>1</v>
      </c>
      <c r="B64" s="113" t="s">
        <v>892</v>
      </c>
      <c r="C64" s="113" t="s">
        <v>432</v>
      </c>
    </row>
    <row r="65" spans="1:3" x14ac:dyDescent="0.25">
      <c r="A65" s="113">
        <v>2</v>
      </c>
      <c r="B65" s="113" t="s">
        <v>893</v>
      </c>
      <c r="C65" s="113" t="s">
        <v>394</v>
      </c>
    </row>
    <row r="66" spans="1:3" x14ac:dyDescent="0.25">
      <c r="A66" s="186">
        <v>3</v>
      </c>
      <c r="B66" s="113" t="s">
        <v>894</v>
      </c>
      <c r="C66" s="113" t="s">
        <v>433</v>
      </c>
    </row>
    <row r="67" spans="1:3" x14ac:dyDescent="0.25">
      <c r="A67" s="186">
        <v>4</v>
      </c>
      <c r="B67" s="113" t="s">
        <v>895</v>
      </c>
      <c r="C67" s="113" t="s">
        <v>797</v>
      </c>
    </row>
    <row r="68" spans="1:3" x14ac:dyDescent="0.25">
      <c r="A68" s="113">
        <v>5</v>
      </c>
      <c r="B68" s="113" t="s">
        <v>896</v>
      </c>
      <c r="C68" s="113" t="s">
        <v>882</v>
      </c>
    </row>
    <row r="69" spans="1:3" x14ac:dyDescent="0.25">
      <c r="A69" s="186">
        <v>6</v>
      </c>
      <c r="B69" s="113" t="s">
        <v>897</v>
      </c>
      <c r="C69" s="3" t="s">
        <v>448</v>
      </c>
    </row>
    <row r="70" spans="1:3" x14ac:dyDescent="0.25">
      <c r="A70" s="186">
        <v>7</v>
      </c>
      <c r="B70" s="113" t="s">
        <v>893</v>
      </c>
      <c r="C70" s="113" t="s">
        <v>393</v>
      </c>
    </row>
    <row r="71" spans="1:3" ht="15" customHeight="1" x14ac:dyDescent="0.25">
      <c r="A71" s="113">
        <v>8</v>
      </c>
      <c r="B71" s="113" t="s">
        <v>898</v>
      </c>
      <c r="C71" s="113" t="s">
        <v>611</v>
      </c>
    </row>
    <row r="72" spans="1:3" ht="15" customHeight="1" x14ac:dyDescent="0.25">
      <c r="A72" s="186">
        <v>9</v>
      </c>
      <c r="B72" s="113" t="s">
        <v>899</v>
      </c>
      <c r="C72" s="113" t="s">
        <v>443</v>
      </c>
    </row>
    <row r="73" spans="1:3" ht="15" customHeight="1" x14ac:dyDescent="0.25">
      <c r="A73" s="186">
        <v>10</v>
      </c>
      <c r="B73" s="113" t="s">
        <v>900</v>
      </c>
      <c r="C73" s="113" t="s">
        <v>801</v>
      </c>
    </row>
    <row r="74" spans="1:3" ht="15" customHeight="1" x14ac:dyDescent="0.25">
      <c r="A74" s="113">
        <v>11</v>
      </c>
      <c r="B74" s="113" t="s">
        <v>897</v>
      </c>
      <c r="C74" s="113" t="s">
        <v>437</v>
      </c>
    </row>
    <row r="75" spans="1:3" ht="15" customHeight="1" x14ac:dyDescent="0.25">
      <c r="A75" s="186">
        <v>12</v>
      </c>
      <c r="B75" s="113" t="s">
        <v>901</v>
      </c>
      <c r="C75" s="113" t="s">
        <v>565</v>
      </c>
    </row>
    <row r="76" spans="1:3" ht="15" customHeight="1" x14ac:dyDescent="0.25">
      <c r="A76" s="186">
        <v>13</v>
      </c>
      <c r="B76" s="113" t="s">
        <v>902</v>
      </c>
      <c r="C76" s="113" t="s">
        <v>608</v>
      </c>
    </row>
    <row r="77" spans="1:3" ht="15" customHeight="1" x14ac:dyDescent="0.25">
      <c r="A77" s="113">
        <v>14</v>
      </c>
      <c r="B77" s="113" t="s">
        <v>903</v>
      </c>
      <c r="C77" s="113" t="s">
        <v>601</v>
      </c>
    </row>
    <row r="78" spans="1:3" ht="15" customHeight="1" x14ac:dyDescent="0.25">
      <c r="A78" s="186">
        <v>15</v>
      </c>
      <c r="B78" s="113" t="s">
        <v>904</v>
      </c>
      <c r="C78" s="113" t="s">
        <v>605</v>
      </c>
    </row>
    <row r="79" spans="1:3" ht="15" customHeight="1" x14ac:dyDescent="0.25">
      <c r="A79" s="186">
        <v>16</v>
      </c>
      <c r="B79" s="113" t="s">
        <v>905</v>
      </c>
      <c r="C79" s="113" t="s">
        <v>906</v>
      </c>
    </row>
    <row r="80" spans="1:3" ht="15" customHeight="1" x14ac:dyDescent="0.25">
      <c r="A80" s="113">
        <v>17</v>
      </c>
      <c r="B80" s="113" t="s">
        <v>907</v>
      </c>
      <c r="C80" s="113" t="s">
        <v>908</v>
      </c>
    </row>
    <row r="81" spans="1:3" ht="15" customHeight="1" x14ac:dyDescent="0.25">
      <c r="A81" s="186">
        <v>18</v>
      </c>
      <c r="B81" s="113" t="s">
        <v>896</v>
      </c>
      <c r="C81" s="113" t="s">
        <v>909</v>
      </c>
    </row>
    <row r="82" spans="1:3" ht="15" customHeight="1" x14ac:dyDescent="0.25">
      <c r="A82" s="186">
        <v>19</v>
      </c>
      <c r="B82" s="113" t="s">
        <v>910</v>
      </c>
      <c r="C82" s="113" t="s">
        <v>796</v>
      </c>
    </row>
    <row r="83" spans="1:3" ht="15" customHeight="1" x14ac:dyDescent="0.25">
      <c r="A83" s="113">
        <v>20</v>
      </c>
      <c r="B83" s="113" t="s">
        <v>911</v>
      </c>
      <c r="C83" s="113" t="s">
        <v>447</v>
      </c>
    </row>
    <row r="86" spans="1:3" ht="15" customHeight="1" x14ac:dyDescent="0.25">
      <c r="A86" s="185" t="s">
        <v>59</v>
      </c>
    </row>
    <row r="87" spans="1:3" ht="15" customHeight="1" x14ac:dyDescent="0.25">
      <c r="A87" s="76">
        <v>1</v>
      </c>
      <c r="B87" s="77" t="s">
        <v>898</v>
      </c>
      <c r="C87" s="77" t="s">
        <v>611</v>
      </c>
    </row>
    <row r="88" spans="1:3" ht="15" customHeight="1" x14ac:dyDescent="0.25">
      <c r="A88" s="76">
        <v>2</v>
      </c>
      <c r="B88" s="77" t="s">
        <v>903</v>
      </c>
      <c r="C88" s="77" t="s">
        <v>601</v>
      </c>
    </row>
    <row r="89" spans="1:3" ht="15" customHeight="1" x14ac:dyDescent="0.25">
      <c r="A89" s="76">
        <v>3</v>
      </c>
      <c r="B89" s="77" t="s">
        <v>911</v>
      </c>
      <c r="C89" s="77" t="s">
        <v>447</v>
      </c>
    </row>
    <row r="90" spans="1:3" ht="15" customHeight="1" x14ac:dyDescent="0.25">
      <c r="A90" s="76">
        <v>4</v>
      </c>
      <c r="B90" s="77" t="s">
        <v>893</v>
      </c>
      <c r="C90" s="77" t="s">
        <v>394</v>
      </c>
    </row>
    <row r="91" spans="1:3" ht="15" customHeight="1" x14ac:dyDescent="0.25">
      <c r="A91" s="76">
        <v>5</v>
      </c>
      <c r="B91" s="77" t="s">
        <v>968</v>
      </c>
      <c r="C91" s="77" t="s">
        <v>788</v>
      </c>
    </row>
    <row r="92" spans="1:3" ht="15" customHeight="1" x14ac:dyDescent="0.25">
      <c r="A92" s="76">
        <v>6</v>
      </c>
      <c r="B92" s="77" t="s">
        <v>969</v>
      </c>
      <c r="C92" s="77" t="s">
        <v>451</v>
      </c>
    </row>
    <row r="93" spans="1:3" ht="15" customHeight="1" x14ac:dyDescent="0.25">
      <c r="A93" s="76">
        <v>7</v>
      </c>
      <c r="B93" s="77" t="s">
        <v>970</v>
      </c>
      <c r="C93" s="77" t="s">
        <v>201</v>
      </c>
    </row>
    <row r="94" spans="1:3" ht="15" customHeight="1" x14ac:dyDescent="0.25">
      <c r="A94" s="76">
        <v>8</v>
      </c>
      <c r="B94" s="77" t="s">
        <v>897</v>
      </c>
      <c r="C94" s="77" t="s">
        <v>437</v>
      </c>
    </row>
  </sheetData>
  <sortState xmlns:xlrd2="http://schemas.microsoft.com/office/spreadsheetml/2017/richdata2" ref="B9:H47">
    <sortCondition descending="1" ref="H9:H47"/>
  </sortState>
  <mergeCells count="1">
    <mergeCell ref="B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9"/>
  <sheetViews>
    <sheetView topLeftCell="A79" workbookViewId="0">
      <selection activeCell="A97" sqref="A97"/>
    </sheetView>
  </sheetViews>
  <sheetFormatPr defaultRowHeight="15" customHeight="1" x14ac:dyDescent="0.25"/>
  <cols>
    <col min="1" max="1" width="4.25" style="44" customWidth="1"/>
    <col min="2" max="2" width="23.5" style="113" customWidth="1"/>
    <col min="3" max="3" width="24.875" style="113" customWidth="1"/>
    <col min="4" max="4" width="7.5" style="113" bestFit="1" customWidth="1"/>
    <col min="5" max="6" width="9.5" style="113" customWidth="1"/>
    <col min="7" max="7" width="9" style="113" customWidth="1"/>
    <col min="8" max="8" width="9" style="113"/>
    <col min="9" max="9" width="5.875" style="113" customWidth="1"/>
    <col min="10" max="16384" width="9" style="113"/>
  </cols>
  <sheetData>
    <row r="1" spans="1:9" ht="18.75" x14ac:dyDescent="0.3">
      <c r="B1" s="153" t="s">
        <v>23</v>
      </c>
    </row>
    <row r="2" spans="1:9" x14ac:dyDescent="0.25">
      <c r="B2" s="113" t="s">
        <v>0</v>
      </c>
    </row>
    <row r="3" spans="1:9" ht="15" customHeight="1" x14ac:dyDescent="0.25">
      <c r="B3" s="113" t="s">
        <v>44</v>
      </c>
    </row>
    <row r="4" spans="1:9" x14ac:dyDescent="0.25">
      <c r="B4" s="154" t="s">
        <v>49</v>
      </c>
    </row>
    <row r="5" spans="1:9" ht="38.25" customHeight="1" x14ac:dyDescent="0.25">
      <c r="B5" s="204" t="s">
        <v>48</v>
      </c>
      <c r="C5" s="205"/>
      <c r="D5" s="205"/>
      <c r="E5" s="205"/>
      <c r="F5" s="205"/>
      <c r="G5" s="205"/>
      <c r="H5" s="205"/>
    </row>
    <row r="6" spans="1:9" ht="15" customHeight="1" x14ac:dyDescent="0.25">
      <c r="B6" s="204" t="s">
        <v>564</v>
      </c>
      <c r="C6" s="205"/>
      <c r="D6" s="205"/>
      <c r="E6" s="205"/>
      <c r="F6" s="205"/>
      <c r="G6" s="205"/>
      <c r="H6" s="205"/>
    </row>
    <row r="7" spans="1:9" ht="24" customHeight="1" x14ac:dyDescent="0.25">
      <c r="B7" s="154"/>
      <c r="E7" s="155" t="s">
        <v>52</v>
      </c>
      <c r="F7" s="155" t="s">
        <v>2</v>
      </c>
      <c r="G7" s="156" t="s">
        <v>55</v>
      </c>
      <c r="H7" s="157"/>
    </row>
    <row r="8" spans="1:9" x14ac:dyDescent="0.25">
      <c r="B8" s="158" t="s">
        <v>3</v>
      </c>
      <c r="C8" s="159" t="s">
        <v>45</v>
      </c>
      <c r="D8" s="160" t="s">
        <v>4</v>
      </c>
      <c r="E8" s="155" t="s">
        <v>53</v>
      </c>
      <c r="F8" s="155" t="s">
        <v>54</v>
      </c>
      <c r="G8" s="155" t="s">
        <v>56</v>
      </c>
      <c r="H8" s="161" t="s">
        <v>5</v>
      </c>
    </row>
    <row r="9" spans="1:9" x14ac:dyDescent="0.25">
      <c r="A9" s="44">
        <v>1</v>
      </c>
      <c r="B9" s="162" t="s">
        <v>392</v>
      </c>
      <c r="C9" s="163" t="s">
        <v>393</v>
      </c>
      <c r="D9" s="170" t="s">
        <v>306</v>
      </c>
      <c r="E9" s="165">
        <v>30</v>
      </c>
      <c r="F9" s="166">
        <v>30</v>
      </c>
      <c r="G9" s="171"/>
      <c r="H9" s="167">
        <f t="shared" ref="H9:H60" si="0">SUM(E9:G9)</f>
        <v>60</v>
      </c>
      <c r="I9" s="113">
        <v>1</v>
      </c>
    </row>
    <row r="10" spans="1:9" x14ac:dyDescent="0.25">
      <c r="A10" s="44">
        <v>2</v>
      </c>
      <c r="B10" s="163" t="s">
        <v>392</v>
      </c>
      <c r="C10" s="163" t="s">
        <v>394</v>
      </c>
      <c r="D10" s="168" t="s">
        <v>306</v>
      </c>
      <c r="E10" s="166">
        <v>25</v>
      </c>
      <c r="F10" s="166">
        <v>1</v>
      </c>
      <c r="G10" s="166">
        <v>13</v>
      </c>
      <c r="H10" s="167">
        <f t="shared" si="0"/>
        <v>39</v>
      </c>
    </row>
    <row r="11" spans="1:9" x14ac:dyDescent="0.25">
      <c r="A11" s="44">
        <v>3</v>
      </c>
      <c r="B11" s="162" t="s">
        <v>122</v>
      </c>
      <c r="C11" s="163" t="s">
        <v>589</v>
      </c>
      <c r="D11" s="172" t="s">
        <v>103</v>
      </c>
      <c r="E11" s="171"/>
      <c r="F11" s="166">
        <v>1</v>
      </c>
      <c r="G11" s="166">
        <v>30</v>
      </c>
      <c r="H11" s="167">
        <f t="shared" si="0"/>
        <v>31</v>
      </c>
      <c r="I11" s="113">
        <f>1+I9</f>
        <v>2</v>
      </c>
    </row>
    <row r="12" spans="1:9" x14ac:dyDescent="0.25">
      <c r="A12" s="44">
        <v>4</v>
      </c>
      <c r="B12" s="162" t="s">
        <v>341</v>
      </c>
      <c r="C12" s="163" t="s">
        <v>397</v>
      </c>
      <c r="D12" s="170" t="s">
        <v>390</v>
      </c>
      <c r="E12" s="165">
        <v>16</v>
      </c>
      <c r="F12" s="166">
        <v>11</v>
      </c>
      <c r="G12" s="171"/>
      <c r="H12" s="167">
        <f t="shared" si="0"/>
        <v>27</v>
      </c>
      <c r="I12" s="113">
        <f>1+I11</f>
        <v>3</v>
      </c>
    </row>
    <row r="13" spans="1:9" x14ac:dyDescent="0.25">
      <c r="A13" s="44">
        <v>5</v>
      </c>
      <c r="B13" s="162" t="s">
        <v>400</v>
      </c>
      <c r="C13" s="163" t="s">
        <v>401</v>
      </c>
      <c r="D13" s="163" t="s">
        <v>41</v>
      </c>
      <c r="E13" s="165">
        <v>13</v>
      </c>
      <c r="F13" s="165">
        <v>8</v>
      </c>
      <c r="G13" s="165">
        <v>5</v>
      </c>
      <c r="H13" s="167">
        <f t="shared" si="0"/>
        <v>26</v>
      </c>
      <c r="I13" s="113">
        <f>1+I12</f>
        <v>4</v>
      </c>
    </row>
    <row r="14" spans="1:9" x14ac:dyDescent="0.25">
      <c r="A14" s="44">
        <v>6</v>
      </c>
      <c r="B14" s="163" t="s">
        <v>464</v>
      </c>
      <c r="C14" s="163" t="s">
        <v>565</v>
      </c>
      <c r="D14" s="168" t="s">
        <v>92</v>
      </c>
      <c r="E14" s="169"/>
      <c r="F14" s="166">
        <v>25</v>
      </c>
      <c r="G14" s="171"/>
      <c r="H14" s="167">
        <f t="shared" si="0"/>
        <v>25</v>
      </c>
    </row>
    <row r="15" spans="1:9" x14ac:dyDescent="0.25">
      <c r="A15" s="44">
        <v>6</v>
      </c>
      <c r="B15" s="162" t="s">
        <v>771</v>
      </c>
      <c r="C15" s="163" t="s">
        <v>772</v>
      </c>
      <c r="D15" s="168" t="s">
        <v>421</v>
      </c>
      <c r="E15" s="169"/>
      <c r="F15" s="171"/>
      <c r="G15" s="166">
        <v>25</v>
      </c>
      <c r="H15" s="167">
        <f t="shared" si="0"/>
        <v>25</v>
      </c>
      <c r="I15" s="113">
        <f>1+I13</f>
        <v>5</v>
      </c>
    </row>
    <row r="16" spans="1:9" x14ac:dyDescent="0.25">
      <c r="A16" s="44">
        <v>8</v>
      </c>
      <c r="B16" s="162" t="s">
        <v>304</v>
      </c>
      <c r="C16" s="163" t="s">
        <v>305</v>
      </c>
      <c r="D16" s="168" t="s">
        <v>306</v>
      </c>
      <c r="E16" s="165">
        <v>18</v>
      </c>
      <c r="F16" s="166">
        <v>3</v>
      </c>
      <c r="G16" s="166">
        <v>3</v>
      </c>
      <c r="H16" s="167">
        <f t="shared" si="0"/>
        <v>24</v>
      </c>
      <c r="I16" s="113">
        <f>1+I15</f>
        <v>6</v>
      </c>
    </row>
    <row r="17" spans="1:11" x14ac:dyDescent="0.25">
      <c r="A17" s="44">
        <v>9</v>
      </c>
      <c r="B17" s="163" t="s">
        <v>320</v>
      </c>
      <c r="C17" s="163" t="s">
        <v>155</v>
      </c>
      <c r="D17" s="168" t="s">
        <v>156</v>
      </c>
      <c r="E17" s="165">
        <v>22</v>
      </c>
      <c r="F17" s="171"/>
      <c r="G17" s="171"/>
      <c r="H17" s="167">
        <f t="shared" si="0"/>
        <v>22</v>
      </c>
    </row>
    <row r="18" spans="1:11" x14ac:dyDescent="0.25">
      <c r="A18" s="44">
        <v>9</v>
      </c>
      <c r="B18" s="163" t="s">
        <v>566</v>
      </c>
      <c r="C18" s="163" t="s">
        <v>567</v>
      </c>
      <c r="D18" s="163" t="s">
        <v>87</v>
      </c>
      <c r="E18" s="169"/>
      <c r="F18" s="166">
        <v>22</v>
      </c>
      <c r="G18" s="171"/>
      <c r="H18" s="167">
        <f t="shared" si="0"/>
        <v>22</v>
      </c>
    </row>
    <row r="19" spans="1:11" x14ac:dyDescent="0.25">
      <c r="A19" s="44">
        <v>9</v>
      </c>
      <c r="B19" s="162" t="s">
        <v>712</v>
      </c>
      <c r="C19" s="163" t="s">
        <v>773</v>
      </c>
      <c r="D19" s="168" t="s">
        <v>453</v>
      </c>
      <c r="E19" s="169"/>
      <c r="F19" s="171"/>
      <c r="G19" s="166">
        <v>22</v>
      </c>
      <c r="H19" s="167">
        <f t="shared" si="0"/>
        <v>22</v>
      </c>
      <c r="I19" s="113">
        <f>1+I16</f>
        <v>7</v>
      </c>
    </row>
    <row r="20" spans="1:11" x14ac:dyDescent="0.25">
      <c r="A20" s="44">
        <v>12</v>
      </c>
      <c r="B20" s="162" t="s">
        <v>395</v>
      </c>
      <c r="C20" s="163" t="s">
        <v>396</v>
      </c>
      <c r="D20" s="168" t="s">
        <v>103</v>
      </c>
      <c r="E20" s="166">
        <v>20</v>
      </c>
      <c r="F20" s="169"/>
      <c r="G20" s="171"/>
      <c r="H20" s="167">
        <f t="shared" si="0"/>
        <v>20</v>
      </c>
      <c r="I20" s="113">
        <f>1+I19</f>
        <v>8</v>
      </c>
      <c r="K20" s="113" t="s">
        <v>864</v>
      </c>
    </row>
    <row r="21" spans="1:11" x14ac:dyDescent="0.25">
      <c r="A21" s="44">
        <v>12</v>
      </c>
      <c r="B21" s="163" t="s">
        <v>442</v>
      </c>
      <c r="C21" s="163" t="s">
        <v>443</v>
      </c>
      <c r="D21" s="170" t="s">
        <v>454</v>
      </c>
      <c r="E21" s="169"/>
      <c r="F21" s="166">
        <v>20</v>
      </c>
      <c r="G21" s="171"/>
      <c r="H21" s="167">
        <f t="shared" si="0"/>
        <v>20</v>
      </c>
      <c r="K21" s="113" t="s">
        <v>865</v>
      </c>
    </row>
    <row r="22" spans="1:11" x14ac:dyDescent="0.25">
      <c r="A22" s="44">
        <v>12</v>
      </c>
      <c r="B22" s="162" t="s">
        <v>774</v>
      </c>
      <c r="C22" s="163" t="s">
        <v>775</v>
      </c>
      <c r="D22" s="168" t="s">
        <v>108</v>
      </c>
      <c r="E22" s="169"/>
      <c r="F22" s="171"/>
      <c r="G22" s="166">
        <v>20</v>
      </c>
      <c r="H22" s="167">
        <f t="shared" si="0"/>
        <v>20</v>
      </c>
      <c r="I22" s="113">
        <f>1+I20</f>
        <v>9</v>
      </c>
      <c r="K22" s="113" t="s">
        <v>866</v>
      </c>
    </row>
    <row r="23" spans="1:11" x14ac:dyDescent="0.25">
      <c r="A23" s="44">
        <v>15</v>
      </c>
      <c r="B23" s="163" t="s">
        <v>398</v>
      </c>
      <c r="C23" s="163" t="s">
        <v>399</v>
      </c>
      <c r="D23" s="168" t="s">
        <v>133</v>
      </c>
      <c r="E23" s="165">
        <v>14</v>
      </c>
      <c r="F23" s="165">
        <v>5</v>
      </c>
      <c r="G23" s="169"/>
      <c r="H23" s="167">
        <f t="shared" si="0"/>
        <v>19</v>
      </c>
    </row>
    <row r="24" spans="1:11" x14ac:dyDescent="0.25">
      <c r="A24" s="44">
        <v>16</v>
      </c>
      <c r="B24" s="162" t="s">
        <v>558</v>
      </c>
      <c r="C24" s="163" t="s">
        <v>568</v>
      </c>
      <c r="D24" s="168" t="s">
        <v>543</v>
      </c>
      <c r="E24" s="169"/>
      <c r="F24" s="166">
        <v>18</v>
      </c>
      <c r="G24" s="171"/>
      <c r="H24" s="167">
        <f t="shared" si="0"/>
        <v>18</v>
      </c>
      <c r="I24" s="113">
        <f>1+I22</f>
        <v>10</v>
      </c>
    </row>
    <row r="25" spans="1:11" x14ac:dyDescent="0.25">
      <c r="A25" s="44">
        <v>16</v>
      </c>
      <c r="B25" s="162" t="s">
        <v>774</v>
      </c>
      <c r="C25" s="163" t="s">
        <v>779</v>
      </c>
      <c r="D25" s="168" t="s">
        <v>108</v>
      </c>
      <c r="E25" s="169"/>
      <c r="F25" s="171"/>
      <c r="G25" s="166">
        <v>18</v>
      </c>
      <c r="H25" s="167">
        <f t="shared" si="0"/>
        <v>18</v>
      </c>
      <c r="I25" s="113">
        <f>1+I24</f>
        <v>11</v>
      </c>
    </row>
    <row r="26" spans="1:11" x14ac:dyDescent="0.25">
      <c r="A26" s="44">
        <v>18</v>
      </c>
      <c r="B26" s="162" t="s">
        <v>569</v>
      </c>
      <c r="C26" s="163" t="s">
        <v>570</v>
      </c>
      <c r="D26" s="168" t="s">
        <v>571</v>
      </c>
      <c r="E26" s="169"/>
      <c r="F26" s="166">
        <v>16</v>
      </c>
      <c r="G26" s="171"/>
      <c r="H26" s="167">
        <f t="shared" si="0"/>
        <v>16</v>
      </c>
      <c r="I26" s="113">
        <f>1+I25</f>
        <v>12</v>
      </c>
    </row>
    <row r="27" spans="1:11" x14ac:dyDescent="0.25">
      <c r="A27" s="44">
        <v>18</v>
      </c>
      <c r="B27" s="162" t="s">
        <v>129</v>
      </c>
      <c r="C27" s="163" t="s">
        <v>776</v>
      </c>
      <c r="D27" s="168" t="s">
        <v>108</v>
      </c>
      <c r="E27" s="169"/>
      <c r="F27" s="171"/>
      <c r="G27" s="166">
        <v>16</v>
      </c>
      <c r="H27" s="167">
        <f t="shared" si="0"/>
        <v>16</v>
      </c>
      <c r="I27" s="113">
        <f>1+I26</f>
        <v>13</v>
      </c>
    </row>
    <row r="28" spans="1:11" x14ac:dyDescent="0.25">
      <c r="A28" s="44">
        <v>20</v>
      </c>
      <c r="B28" s="163" t="s">
        <v>184</v>
      </c>
      <c r="C28" s="163" t="s">
        <v>185</v>
      </c>
      <c r="D28" s="163" t="s">
        <v>186</v>
      </c>
      <c r="E28" s="165">
        <v>15</v>
      </c>
      <c r="F28" s="169"/>
      <c r="G28" s="169"/>
      <c r="H28" s="167">
        <f t="shared" si="0"/>
        <v>15</v>
      </c>
    </row>
    <row r="29" spans="1:11" x14ac:dyDescent="0.25">
      <c r="A29" s="44">
        <v>20</v>
      </c>
      <c r="B29" s="163" t="s">
        <v>398</v>
      </c>
      <c r="C29" s="163" t="s">
        <v>572</v>
      </c>
      <c r="D29" s="163" t="s">
        <v>133</v>
      </c>
      <c r="E29" s="169"/>
      <c r="F29" s="165">
        <v>15</v>
      </c>
      <c r="G29" s="169"/>
      <c r="H29" s="167">
        <f t="shared" si="0"/>
        <v>15</v>
      </c>
    </row>
    <row r="30" spans="1:11" x14ac:dyDescent="0.25">
      <c r="A30" s="44">
        <v>20</v>
      </c>
      <c r="B30" s="163" t="s">
        <v>777</v>
      </c>
      <c r="C30" s="163" t="s">
        <v>778</v>
      </c>
      <c r="D30" s="168" t="s">
        <v>108</v>
      </c>
      <c r="E30" s="169"/>
      <c r="F30" s="171"/>
      <c r="G30" s="166">
        <v>15</v>
      </c>
      <c r="H30" s="167">
        <f t="shared" si="0"/>
        <v>15</v>
      </c>
      <c r="K30" s="113">
        <v>16</v>
      </c>
    </row>
    <row r="31" spans="1:11" x14ac:dyDescent="0.25">
      <c r="B31" s="77" t="s">
        <v>342</v>
      </c>
      <c r="C31" s="77" t="s">
        <v>573</v>
      </c>
      <c r="D31" s="173" t="s">
        <v>385</v>
      </c>
      <c r="E31" s="176"/>
      <c r="F31" s="175">
        <v>14</v>
      </c>
      <c r="G31" s="176"/>
      <c r="H31" s="175">
        <f t="shared" si="0"/>
        <v>14</v>
      </c>
    </row>
    <row r="32" spans="1:11" x14ac:dyDescent="0.25">
      <c r="B32" s="77" t="s">
        <v>341</v>
      </c>
      <c r="C32" s="77" t="s">
        <v>362</v>
      </c>
      <c r="D32" s="183" t="s">
        <v>390</v>
      </c>
      <c r="E32" s="76"/>
      <c r="F32" s="174">
        <v>13</v>
      </c>
      <c r="G32" s="174">
        <v>1</v>
      </c>
      <c r="H32" s="175">
        <f t="shared" si="0"/>
        <v>14</v>
      </c>
    </row>
    <row r="33" spans="2:8" x14ac:dyDescent="0.25">
      <c r="B33" s="77" t="s">
        <v>402</v>
      </c>
      <c r="C33" s="77" t="s">
        <v>780</v>
      </c>
      <c r="D33" s="173" t="s">
        <v>41</v>
      </c>
      <c r="E33" s="76"/>
      <c r="F33" s="176"/>
      <c r="G33" s="175">
        <v>14</v>
      </c>
      <c r="H33" s="175">
        <f t="shared" si="0"/>
        <v>14</v>
      </c>
    </row>
    <row r="34" spans="2:8" x14ac:dyDescent="0.25">
      <c r="B34" s="77" t="s">
        <v>402</v>
      </c>
      <c r="C34" s="77" t="s">
        <v>403</v>
      </c>
      <c r="D34" s="173" t="s">
        <v>41</v>
      </c>
      <c r="E34" s="174">
        <v>12</v>
      </c>
      <c r="F34" s="176"/>
      <c r="G34" s="176"/>
      <c r="H34" s="175">
        <f t="shared" si="0"/>
        <v>12</v>
      </c>
    </row>
    <row r="35" spans="2:8" x14ac:dyDescent="0.25">
      <c r="B35" s="77" t="s">
        <v>574</v>
      </c>
      <c r="C35" s="77" t="s">
        <v>575</v>
      </c>
      <c r="D35" s="173" t="s">
        <v>222</v>
      </c>
      <c r="E35" s="76"/>
      <c r="F35" s="175">
        <v>12</v>
      </c>
      <c r="G35" s="176"/>
      <c r="H35" s="175">
        <f t="shared" si="0"/>
        <v>12</v>
      </c>
    </row>
    <row r="36" spans="2:8" x14ac:dyDescent="0.25">
      <c r="B36" s="77" t="s">
        <v>101</v>
      </c>
      <c r="C36" s="77" t="s">
        <v>549</v>
      </c>
      <c r="D36" s="173" t="s">
        <v>103</v>
      </c>
      <c r="E36" s="76"/>
      <c r="F36" s="176"/>
      <c r="G36" s="175">
        <v>12</v>
      </c>
      <c r="H36" s="175">
        <f t="shared" si="0"/>
        <v>12</v>
      </c>
    </row>
    <row r="37" spans="2:8" x14ac:dyDescent="0.25">
      <c r="B37" s="77" t="s">
        <v>354</v>
      </c>
      <c r="C37" s="77" t="s">
        <v>379</v>
      </c>
      <c r="D37" s="77" t="s">
        <v>289</v>
      </c>
      <c r="E37" s="176"/>
      <c r="F37" s="175">
        <v>10</v>
      </c>
      <c r="G37" s="175">
        <v>1</v>
      </c>
      <c r="H37" s="175">
        <f t="shared" si="0"/>
        <v>11</v>
      </c>
    </row>
    <row r="38" spans="2:8" x14ac:dyDescent="0.25">
      <c r="B38" s="77" t="s">
        <v>585</v>
      </c>
      <c r="C38" s="77" t="s">
        <v>586</v>
      </c>
      <c r="D38" s="77" t="s">
        <v>587</v>
      </c>
      <c r="E38" s="76"/>
      <c r="F38" s="174">
        <v>1</v>
      </c>
      <c r="G38" s="174">
        <v>10</v>
      </c>
      <c r="H38" s="175">
        <f t="shared" si="0"/>
        <v>11</v>
      </c>
    </row>
    <row r="39" spans="2:8" x14ac:dyDescent="0.25">
      <c r="B39" s="77" t="s">
        <v>604</v>
      </c>
      <c r="C39" s="77" t="s">
        <v>781</v>
      </c>
      <c r="D39" s="173" t="s">
        <v>606</v>
      </c>
      <c r="E39" s="76"/>
      <c r="F39" s="76"/>
      <c r="G39" s="175">
        <v>11</v>
      </c>
      <c r="H39" s="175">
        <f t="shared" si="0"/>
        <v>11</v>
      </c>
    </row>
    <row r="40" spans="2:8" x14ac:dyDescent="0.25">
      <c r="B40" s="77" t="s">
        <v>120</v>
      </c>
      <c r="C40" s="77" t="s">
        <v>576</v>
      </c>
      <c r="D40" s="173" t="s">
        <v>87</v>
      </c>
      <c r="E40" s="76"/>
      <c r="F40" s="175">
        <v>9</v>
      </c>
      <c r="G40" s="176"/>
      <c r="H40" s="175">
        <f t="shared" si="0"/>
        <v>9</v>
      </c>
    </row>
    <row r="41" spans="2:8" x14ac:dyDescent="0.25">
      <c r="B41" s="77" t="s">
        <v>129</v>
      </c>
      <c r="C41" s="77" t="s">
        <v>782</v>
      </c>
      <c r="D41" s="173" t="s">
        <v>108</v>
      </c>
      <c r="E41" s="76"/>
      <c r="F41" s="176"/>
      <c r="G41" s="175">
        <v>9</v>
      </c>
      <c r="H41" s="175">
        <f t="shared" si="0"/>
        <v>9</v>
      </c>
    </row>
    <row r="42" spans="2:8" x14ac:dyDescent="0.25">
      <c r="B42" s="77" t="s">
        <v>729</v>
      </c>
      <c r="C42" s="77" t="s">
        <v>730</v>
      </c>
      <c r="D42" s="77" t="s">
        <v>119</v>
      </c>
      <c r="E42" s="76"/>
      <c r="F42" s="76"/>
      <c r="G42" s="174">
        <v>8</v>
      </c>
      <c r="H42" s="175">
        <f t="shared" si="0"/>
        <v>8</v>
      </c>
    </row>
    <row r="43" spans="2:8" x14ac:dyDescent="0.25">
      <c r="B43" s="77" t="s">
        <v>129</v>
      </c>
      <c r="C43" s="77" t="s">
        <v>577</v>
      </c>
      <c r="D43" s="184" t="s">
        <v>108</v>
      </c>
      <c r="E43" s="176"/>
      <c r="F43" s="175">
        <v>7</v>
      </c>
      <c r="G43" s="176"/>
      <c r="H43" s="175">
        <f t="shared" si="0"/>
        <v>7</v>
      </c>
    </row>
    <row r="44" spans="2:8" x14ac:dyDescent="0.25">
      <c r="B44" s="162" t="s">
        <v>783</v>
      </c>
      <c r="C44" s="77" t="s">
        <v>784</v>
      </c>
      <c r="D44" s="173" t="s">
        <v>525</v>
      </c>
      <c r="E44" s="76"/>
      <c r="F44" s="176"/>
      <c r="G44" s="175">
        <v>7</v>
      </c>
      <c r="H44" s="175">
        <f t="shared" si="0"/>
        <v>7</v>
      </c>
    </row>
    <row r="45" spans="2:8" x14ac:dyDescent="0.25">
      <c r="B45" s="77" t="s">
        <v>200</v>
      </c>
      <c r="C45" s="77" t="s">
        <v>201</v>
      </c>
      <c r="D45" s="77" t="s">
        <v>202</v>
      </c>
      <c r="E45" s="176"/>
      <c r="F45" s="174">
        <v>6</v>
      </c>
      <c r="G45" s="176"/>
      <c r="H45" s="175">
        <f t="shared" si="0"/>
        <v>6</v>
      </c>
    </row>
    <row r="46" spans="2:8" x14ac:dyDescent="0.25">
      <c r="B46" s="77" t="s">
        <v>785</v>
      </c>
      <c r="C46" s="77" t="s">
        <v>786</v>
      </c>
      <c r="D46" s="173" t="s">
        <v>384</v>
      </c>
      <c r="E46" s="76"/>
      <c r="F46" s="176"/>
      <c r="G46" s="175">
        <v>6</v>
      </c>
      <c r="H46" s="175">
        <f t="shared" si="0"/>
        <v>6</v>
      </c>
    </row>
    <row r="47" spans="2:8" x14ac:dyDescent="0.25">
      <c r="B47" s="77" t="s">
        <v>578</v>
      </c>
      <c r="C47" s="77" t="s">
        <v>579</v>
      </c>
      <c r="D47" s="173" t="s">
        <v>103</v>
      </c>
      <c r="E47" s="76"/>
      <c r="F47" s="175">
        <v>4</v>
      </c>
      <c r="G47" s="176"/>
      <c r="H47" s="175">
        <f t="shared" si="0"/>
        <v>4</v>
      </c>
    </row>
    <row r="48" spans="2:8" x14ac:dyDescent="0.25">
      <c r="B48" s="77" t="s">
        <v>787</v>
      </c>
      <c r="C48" s="77" t="s">
        <v>788</v>
      </c>
      <c r="D48" s="173" t="s">
        <v>714</v>
      </c>
      <c r="E48" s="176"/>
      <c r="F48" s="176"/>
      <c r="G48" s="174">
        <v>4</v>
      </c>
      <c r="H48" s="175">
        <f t="shared" si="0"/>
        <v>4</v>
      </c>
    </row>
    <row r="49" spans="1:8" x14ac:dyDescent="0.25">
      <c r="B49" s="77" t="s">
        <v>129</v>
      </c>
      <c r="C49" s="77" t="s">
        <v>580</v>
      </c>
      <c r="D49" s="77" t="s">
        <v>108</v>
      </c>
      <c r="E49" s="176"/>
      <c r="F49" s="174">
        <v>2</v>
      </c>
      <c r="G49" s="176"/>
      <c r="H49" s="175">
        <f t="shared" si="0"/>
        <v>2</v>
      </c>
    </row>
    <row r="50" spans="1:8" x14ac:dyDescent="0.25">
      <c r="B50" s="77" t="s">
        <v>354</v>
      </c>
      <c r="C50" s="77" t="s">
        <v>375</v>
      </c>
      <c r="D50" s="173" t="s">
        <v>289</v>
      </c>
      <c r="E50" s="76"/>
      <c r="F50" s="176"/>
      <c r="G50" s="175">
        <v>2</v>
      </c>
      <c r="H50" s="175">
        <f t="shared" si="0"/>
        <v>2</v>
      </c>
    </row>
    <row r="51" spans="1:8" x14ac:dyDescent="0.25">
      <c r="B51" s="178" t="s">
        <v>581</v>
      </c>
      <c r="C51" s="178" t="s">
        <v>582</v>
      </c>
      <c r="D51" s="179" t="s">
        <v>194</v>
      </c>
      <c r="E51" s="180"/>
      <c r="F51" s="181">
        <v>1</v>
      </c>
      <c r="G51" s="182"/>
      <c r="H51" s="181">
        <f t="shared" si="0"/>
        <v>1</v>
      </c>
    </row>
    <row r="52" spans="1:8" x14ac:dyDescent="0.25">
      <c r="B52" s="77" t="s">
        <v>129</v>
      </c>
      <c r="C52" s="77" t="s">
        <v>583</v>
      </c>
      <c r="D52" s="173" t="s">
        <v>108</v>
      </c>
      <c r="E52" s="76"/>
      <c r="F52" s="175">
        <v>1</v>
      </c>
      <c r="G52" s="176"/>
      <c r="H52" s="175">
        <f t="shared" si="0"/>
        <v>1</v>
      </c>
    </row>
    <row r="53" spans="1:8" x14ac:dyDescent="0.25">
      <c r="B53" s="77" t="s">
        <v>552</v>
      </c>
      <c r="C53" s="77" t="s">
        <v>584</v>
      </c>
      <c r="D53" s="173" t="s">
        <v>474</v>
      </c>
      <c r="E53" s="76"/>
      <c r="F53" s="175">
        <v>1</v>
      </c>
      <c r="G53" s="176"/>
      <c r="H53" s="175">
        <f t="shared" si="0"/>
        <v>1</v>
      </c>
    </row>
    <row r="54" spans="1:8" x14ac:dyDescent="0.25">
      <c r="B54" s="77" t="s">
        <v>581</v>
      </c>
      <c r="C54" s="77" t="s">
        <v>588</v>
      </c>
      <c r="D54" s="173" t="s">
        <v>194</v>
      </c>
      <c r="E54" s="76"/>
      <c r="F54" s="175">
        <v>1</v>
      </c>
      <c r="G54" s="176"/>
      <c r="H54" s="175">
        <f t="shared" si="0"/>
        <v>1</v>
      </c>
    </row>
    <row r="55" spans="1:8" x14ac:dyDescent="0.25">
      <c r="B55" s="77" t="s">
        <v>590</v>
      </c>
      <c r="C55" s="77" t="s">
        <v>591</v>
      </c>
      <c r="D55" s="173" t="s">
        <v>108</v>
      </c>
      <c r="E55" s="76"/>
      <c r="F55" s="175">
        <v>1</v>
      </c>
      <c r="G55" s="176"/>
      <c r="H55" s="175">
        <f t="shared" si="0"/>
        <v>1</v>
      </c>
    </row>
    <row r="56" spans="1:8" x14ac:dyDescent="0.25">
      <c r="B56" s="77" t="s">
        <v>592</v>
      </c>
      <c r="C56" s="77" t="s">
        <v>593</v>
      </c>
      <c r="D56" s="173" t="s">
        <v>594</v>
      </c>
      <c r="E56" s="76"/>
      <c r="F56" s="175">
        <v>1</v>
      </c>
      <c r="G56" s="176"/>
      <c r="H56" s="175">
        <f t="shared" si="0"/>
        <v>1</v>
      </c>
    </row>
    <row r="57" spans="1:8" x14ac:dyDescent="0.25">
      <c r="B57" s="77" t="s">
        <v>789</v>
      </c>
      <c r="C57" s="77" t="s">
        <v>790</v>
      </c>
      <c r="D57" s="173" t="s">
        <v>562</v>
      </c>
      <c r="E57" s="76"/>
      <c r="F57" s="176"/>
      <c r="G57" s="175">
        <v>1</v>
      </c>
      <c r="H57" s="175">
        <f t="shared" si="0"/>
        <v>1</v>
      </c>
    </row>
    <row r="58" spans="1:8" x14ac:dyDescent="0.25">
      <c r="B58" s="77" t="s">
        <v>712</v>
      </c>
      <c r="C58" s="77" t="s">
        <v>791</v>
      </c>
      <c r="D58" s="173" t="s">
        <v>453</v>
      </c>
      <c r="E58" s="76"/>
      <c r="F58" s="176"/>
      <c r="G58" s="175">
        <v>1</v>
      </c>
      <c r="H58" s="175">
        <f t="shared" si="0"/>
        <v>1</v>
      </c>
    </row>
    <row r="59" spans="1:8" x14ac:dyDescent="0.25">
      <c r="B59" s="77" t="s">
        <v>716</v>
      </c>
      <c r="C59" s="77" t="s">
        <v>717</v>
      </c>
      <c r="D59" s="173" t="s">
        <v>156</v>
      </c>
      <c r="E59" s="76"/>
      <c r="F59" s="176"/>
      <c r="G59" s="175">
        <v>1</v>
      </c>
      <c r="H59" s="175">
        <f t="shared" si="0"/>
        <v>1</v>
      </c>
    </row>
    <row r="60" spans="1:8" x14ac:dyDescent="0.25">
      <c r="B60" s="77" t="s">
        <v>529</v>
      </c>
      <c r="C60" s="77" t="s">
        <v>530</v>
      </c>
      <c r="D60" s="173" t="s">
        <v>197</v>
      </c>
      <c r="E60" s="76"/>
      <c r="F60" s="176"/>
      <c r="G60" s="175">
        <v>1</v>
      </c>
      <c r="H60" s="175">
        <f t="shared" si="0"/>
        <v>1</v>
      </c>
    </row>
    <row r="61" spans="1:8" x14ac:dyDescent="0.25">
      <c r="E61" s="44"/>
      <c r="F61" s="44"/>
      <c r="G61" s="44"/>
      <c r="H61" s="161"/>
    </row>
    <row r="62" spans="1:8" x14ac:dyDescent="0.25"/>
    <row r="63" spans="1:8" x14ac:dyDescent="0.25"/>
    <row r="64" spans="1:8" x14ac:dyDescent="0.25">
      <c r="A64" s="185" t="s">
        <v>50</v>
      </c>
    </row>
    <row r="65" spans="1:4" x14ac:dyDescent="0.25"/>
    <row r="66" spans="1:4" x14ac:dyDescent="0.25">
      <c r="A66" s="185" t="s">
        <v>878</v>
      </c>
    </row>
    <row r="67" spans="1:4" x14ac:dyDescent="0.25">
      <c r="A67" s="186">
        <v>1</v>
      </c>
      <c r="B67" s="113" t="s">
        <v>558</v>
      </c>
      <c r="C67" s="113" t="s">
        <v>568</v>
      </c>
      <c r="D67" s="113" t="s">
        <v>543</v>
      </c>
    </row>
    <row r="68" spans="1:4" x14ac:dyDescent="0.25">
      <c r="A68" s="186">
        <v>2</v>
      </c>
      <c r="B68" s="113" t="s">
        <v>771</v>
      </c>
      <c r="C68" s="113" t="s">
        <v>772</v>
      </c>
      <c r="D68" s="113" t="s">
        <v>421</v>
      </c>
    </row>
    <row r="69" spans="1:4" x14ac:dyDescent="0.25">
      <c r="A69" s="186">
        <v>3</v>
      </c>
      <c r="B69" s="113" t="s">
        <v>392</v>
      </c>
      <c r="C69" s="113" t="s">
        <v>393</v>
      </c>
      <c r="D69" s="113" t="s">
        <v>306</v>
      </c>
    </row>
    <row r="70" spans="1:4" x14ac:dyDescent="0.25">
      <c r="A70" s="186">
        <v>4</v>
      </c>
      <c r="B70" s="113" t="s">
        <v>354</v>
      </c>
      <c r="C70" s="113" t="s">
        <v>379</v>
      </c>
      <c r="D70" s="113" t="s">
        <v>289</v>
      </c>
    </row>
    <row r="71" spans="1:4" x14ac:dyDescent="0.25">
      <c r="A71" s="186">
        <v>5</v>
      </c>
      <c r="B71" s="113" t="s">
        <v>304</v>
      </c>
      <c r="C71" s="113" t="s">
        <v>305</v>
      </c>
      <c r="D71" s="113" t="s">
        <v>306</v>
      </c>
    </row>
    <row r="72" spans="1:4" ht="15" customHeight="1" x14ac:dyDescent="0.25">
      <c r="A72" s="186">
        <v>6</v>
      </c>
      <c r="B72" s="113" t="s">
        <v>341</v>
      </c>
      <c r="C72" s="113" t="s">
        <v>879</v>
      </c>
      <c r="D72" s="113" t="s">
        <v>390</v>
      </c>
    </row>
    <row r="73" spans="1:4" ht="15" customHeight="1" x14ac:dyDescent="0.25">
      <c r="A73" s="186"/>
    </row>
    <row r="74" spans="1:4" x14ac:dyDescent="0.25">
      <c r="A74" s="186"/>
    </row>
    <row r="75" spans="1:4" x14ac:dyDescent="0.25">
      <c r="A75" s="185" t="s">
        <v>912</v>
      </c>
      <c r="B75" s="160"/>
    </row>
    <row r="76" spans="1:4" x14ac:dyDescent="0.25">
      <c r="A76" s="187">
        <v>1</v>
      </c>
      <c r="B76" s="113" t="s">
        <v>913</v>
      </c>
      <c r="C76" s="113" t="s">
        <v>914</v>
      </c>
    </row>
    <row r="77" spans="1:4" x14ac:dyDescent="0.25">
      <c r="A77" s="187">
        <v>2</v>
      </c>
      <c r="B77" s="113" t="s">
        <v>915</v>
      </c>
      <c r="C77" s="113" t="s">
        <v>772</v>
      </c>
    </row>
    <row r="78" spans="1:4" x14ac:dyDescent="0.25">
      <c r="A78" s="187">
        <v>3</v>
      </c>
      <c r="B78" s="113" t="s">
        <v>893</v>
      </c>
      <c r="C78" s="113" t="s">
        <v>393</v>
      </c>
    </row>
    <row r="79" spans="1:4" x14ac:dyDescent="0.25">
      <c r="A79" s="187">
        <v>4</v>
      </c>
      <c r="B79" s="113" t="s">
        <v>916</v>
      </c>
      <c r="C79" s="113" t="s">
        <v>379</v>
      </c>
    </row>
    <row r="80" spans="1:4" x14ac:dyDescent="0.25">
      <c r="A80" s="187">
        <v>5</v>
      </c>
      <c r="B80" s="113" t="s">
        <v>894</v>
      </c>
      <c r="C80" s="113" t="s">
        <v>305</v>
      </c>
    </row>
    <row r="81" spans="1:3" x14ac:dyDescent="0.25">
      <c r="A81" s="187">
        <v>6</v>
      </c>
      <c r="B81" s="113" t="s">
        <v>917</v>
      </c>
      <c r="C81" s="113" t="s">
        <v>879</v>
      </c>
    </row>
    <row r="82" spans="1:3" x14ac:dyDescent="0.25">
      <c r="A82" s="187">
        <v>7</v>
      </c>
      <c r="B82" s="113" t="s">
        <v>918</v>
      </c>
      <c r="C82" s="113" t="s">
        <v>919</v>
      </c>
    </row>
    <row r="83" spans="1:3" ht="15" customHeight="1" x14ac:dyDescent="0.25">
      <c r="A83" s="187">
        <v>8</v>
      </c>
      <c r="B83" s="113" t="s">
        <v>920</v>
      </c>
      <c r="C83" s="113" t="s">
        <v>921</v>
      </c>
    </row>
    <row r="84" spans="1:3" ht="15" customHeight="1" x14ac:dyDescent="0.25">
      <c r="A84" s="187">
        <v>9</v>
      </c>
      <c r="B84" s="113" t="s">
        <v>922</v>
      </c>
      <c r="C84" s="113" t="s">
        <v>923</v>
      </c>
    </row>
    <row r="85" spans="1:3" ht="15" customHeight="1" x14ac:dyDescent="0.25">
      <c r="A85" s="187">
        <v>10</v>
      </c>
      <c r="B85" s="113" t="s">
        <v>924</v>
      </c>
      <c r="C85" s="113" t="s">
        <v>887</v>
      </c>
    </row>
    <row r="86" spans="1:3" ht="15" customHeight="1" x14ac:dyDescent="0.25">
      <c r="A86" s="187">
        <v>11</v>
      </c>
      <c r="B86" s="113" t="s">
        <v>904</v>
      </c>
      <c r="C86" s="113" t="s">
        <v>781</v>
      </c>
    </row>
    <row r="87" spans="1:3" ht="15" customHeight="1" x14ac:dyDescent="0.25">
      <c r="A87" s="187">
        <v>12</v>
      </c>
      <c r="B87" s="113" t="s">
        <v>925</v>
      </c>
      <c r="C87" s="113" t="s">
        <v>308</v>
      </c>
    </row>
    <row r="88" spans="1:3" ht="15" customHeight="1" x14ac:dyDescent="0.25">
      <c r="A88" s="187">
        <v>13</v>
      </c>
      <c r="B88" s="113" t="s">
        <v>926</v>
      </c>
      <c r="C88" s="113" t="s">
        <v>884</v>
      </c>
    </row>
    <row r="89" spans="1:3" ht="15" customHeight="1" x14ac:dyDescent="0.25">
      <c r="A89" s="187">
        <v>14</v>
      </c>
      <c r="B89" s="113" t="s">
        <v>927</v>
      </c>
      <c r="C89" s="113" t="s">
        <v>928</v>
      </c>
    </row>
    <row r="90" spans="1:3" ht="15" customHeight="1" x14ac:dyDescent="0.25">
      <c r="A90" s="187">
        <v>15</v>
      </c>
      <c r="B90" s="113" t="s">
        <v>929</v>
      </c>
      <c r="C90" s="113" t="s">
        <v>615</v>
      </c>
    </row>
    <row r="91" spans="1:3" ht="15" customHeight="1" x14ac:dyDescent="0.25">
      <c r="A91" s="187">
        <v>16</v>
      </c>
      <c r="B91" s="113" t="s">
        <v>930</v>
      </c>
      <c r="C91" s="113" t="s">
        <v>196</v>
      </c>
    </row>
    <row r="92" spans="1:3" ht="15" customHeight="1" x14ac:dyDescent="0.25">
      <c r="A92" s="187">
        <v>17</v>
      </c>
      <c r="B92" s="113" t="s">
        <v>931</v>
      </c>
      <c r="C92" s="113" t="s">
        <v>937</v>
      </c>
    </row>
    <row r="93" spans="1:3" ht="15" customHeight="1" x14ac:dyDescent="0.25">
      <c r="A93" s="187">
        <v>18</v>
      </c>
      <c r="B93" s="113" t="s">
        <v>932</v>
      </c>
      <c r="C93" s="113" t="s">
        <v>933</v>
      </c>
    </row>
    <row r="94" spans="1:3" ht="15" customHeight="1" x14ac:dyDescent="0.25">
      <c r="A94" s="187">
        <v>19</v>
      </c>
      <c r="B94" s="113" t="s">
        <v>934</v>
      </c>
      <c r="C94" s="113" t="s">
        <v>935</v>
      </c>
    </row>
    <row r="95" spans="1:3" ht="15" customHeight="1" x14ac:dyDescent="0.25">
      <c r="A95" s="187">
        <v>20</v>
      </c>
      <c r="B95" s="113" t="s">
        <v>936</v>
      </c>
      <c r="C95" s="113" t="s">
        <v>586</v>
      </c>
    </row>
    <row r="99" spans="1:3" ht="15" customHeight="1" x14ac:dyDescent="0.25">
      <c r="A99" s="185" t="s">
        <v>59</v>
      </c>
    </row>
    <row r="100" spans="1:3" ht="15" customHeight="1" x14ac:dyDescent="0.25">
      <c r="A100" s="76">
        <v>1</v>
      </c>
      <c r="B100" s="77" t="s">
        <v>893</v>
      </c>
      <c r="C100" s="77" t="s">
        <v>393</v>
      </c>
    </row>
    <row r="101" spans="1:3" ht="15" customHeight="1" x14ac:dyDescent="0.25">
      <c r="A101" s="76">
        <v>2</v>
      </c>
      <c r="B101" s="77" t="s">
        <v>965</v>
      </c>
      <c r="C101" s="77" t="s">
        <v>779</v>
      </c>
    </row>
    <row r="102" spans="1:3" ht="15" customHeight="1" x14ac:dyDescent="0.25">
      <c r="A102" s="76">
        <v>3</v>
      </c>
      <c r="B102" s="77" t="s">
        <v>934</v>
      </c>
      <c r="C102" s="77" t="s">
        <v>935</v>
      </c>
    </row>
    <row r="103" spans="1:3" ht="15" customHeight="1" x14ac:dyDescent="0.25">
      <c r="A103" s="76">
        <v>4</v>
      </c>
      <c r="B103" s="77" t="s">
        <v>931</v>
      </c>
      <c r="C103" s="77" t="s">
        <v>937</v>
      </c>
    </row>
    <row r="104" spans="1:3" ht="15" customHeight="1" x14ac:dyDescent="0.25">
      <c r="A104" s="76">
        <v>5</v>
      </c>
      <c r="B104" s="77" t="s">
        <v>966</v>
      </c>
      <c r="C104" s="77" t="s">
        <v>804</v>
      </c>
    </row>
    <row r="105" spans="1:3" ht="15" customHeight="1" x14ac:dyDescent="0.25">
      <c r="A105" s="76">
        <v>6</v>
      </c>
      <c r="B105" s="77" t="s">
        <v>936</v>
      </c>
      <c r="C105" s="77" t="s">
        <v>586</v>
      </c>
    </row>
    <row r="106" spans="1:3" ht="15" customHeight="1" x14ac:dyDescent="0.25">
      <c r="A106" s="76">
        <v>7</v>
      </c>
      <c r="B106" s="77" t="s">
        <v>967</v>
      </c>
      <c r="C106" s="77" t="s">
        <v>368</v>
      </c>
    </row>
    <row r="107" spans="1:3" ht="15" customHeight="1" x14ac:dyDescent="0.25">
      <c r="A107" s="76">
        <v>8</v>
      </c>
      <c r="B107" s="77" t="s">
        <v>916</v>
      </c>
      <c r="C107" s="77" t="s">
        <v>379</v>
      </c>
    </row>
    <row r="108" spans="1:3" ht="15" customHeight="1" x14ac:dyDescent="0.25">
      <c r="A108" s="76">
        <v>9</v>
      </c>
      <c r="B108" s="77" t="s">
        <v>920</v>
      </c>
      <c r="C108" s="77" t="s">
        <v>921</v>
      </c>
    </row>
    <row r="109" spans="1:3" ht="15" customHeight="1" x14ac:dyDescent="0.25">
      <c r="A109" s="76">
        <v>10</v>
      </c>
      <c r="B109" s="77" t="s">
        <v>927</v>
      </c>
      <c r="C109" s="77" t="s">
        <v>928</v>
      </c>
    </row>
  </sheetData>
  <sortState xmlns:xlrd2="http://schemas.microsoft.com/office/spreadsheetml/2017/richdata2" ref="B9:H60">
    <sortCondition descending="1" ref="H9:H60"/>
  </sortState>
  <mergeCells count="2">
    <mergeCell ref="B5:H5"/>
    <mergeCell ref="B6:H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3"/>
  <sheetViews>
    <sheetView topLeftCell="A68" workbookViewId="0">
      <selection activeCell="B116" sqref="B116"/>
    </sheetView>
  </sheetViews>
  <sheetFormatPr defaultRowHeight="15" customHeight="1" x14ac:dyDescent="0.25"/>
  <cols>
    <col min="1" max="1" width="5.625" style="44" customWidth="1"/>
    <col min="2" max="2" width="23.5" style="113" customWidth="1"/>
    <col min="3" max="3" width="25.5" style="113" bestFit="1" customWidth="1"/>
    <col min="4" max="4" width="8.25" style="113" customWidth="1"/>
    <col min="5" max="6" width="9.5" style="113" customWidth="1"/>
    <col min="7" max="7" width="9" style="113" customWidth="1"/>
    <col min="8" max="8" width="9" style="113"/>
    <col min="9" max="9" width="5.875" style="113" customWidth="1"/>
    <col min="10" max="16384" width="9" style="113"/>
  </cols>
  <sheetData>
    <row r="1" spans="1:17" ht="18.75" x14ac:dyDescent="0.3">
      <c r="B1" s="153" t="s">
        <v>24</v>
      </c>
    </row>
    <row r="2" spans="1:17" x14ac:dyDescent="0.25">
      <c r="B2" s="113" t="s">
        <v>0</v>
      </c>
    </row>
    <row r="3" spans="1:17" ht="15" customHeight="1" x14ac:dyDescent="0.25">
      <c r="B3" s="113" t="s">
        <v>44</v>
      </c>
    </row>
    <row r="4" spans="1:17" x14ac:dyDescent="0.25">
      <c r="B4" s="154" t="s">
        <v>49</v>
      </c>
      <c r="K4" s="113" t="s">
        <v>867</v>
      </c>
    </row>
    <row r="5" spans="1:17" ht="31.5" customHeight="1" x14ac:dyDescent="0.25">
      <c r="B5" s="204" t="s">
        <v>48</v>
      </c>
      <c r="C5" s="205"/>
      <c r="D5" s="205"/>
      <c r="E5" s="205"/>
      <c r="F5" s="205"/>
      <c r="G5" s="205"/>
      <c r="H5" s="205"/>
    </row>
    <row r="6" spans="1:17" x14ac:dyDescent="0.25">
      <c r="B6" s="204" t="s">
        <v>564</v>
      </c>
      <c r="C6" s="205"/>
      <c r="D6" s="205"/>
      <c r="E6" s="205"/>
      <c r="F6" s="205"/>
      <c r="G6" s="205"/>
      <c r="H6" s="205"/>
    </row>
    <row r="7" spans="1:17" ht="22.5" customHeight="1" x14ac:dyDescent="0.25">
      <c r="B7" s="154"/>
      <c r="E7" s="155" t="s">
        <v>52</v>
      </c>
      <c r="F7" s="155" t="s">
        <v>2</v>
      </c>
      <c r="G7" s="156" t="s">
        <v>55</v>
      </c>
      <c r="H7" s="157"/>
    </row>
    <row r="8" spans="1:17" x14ac:dyDescent="0.25">
      <c r="B8" s="158" t="s">
        <v>3</v>
      </c>
      <c r="C8" s="159" t="s">
        <v>45</v>
      </c>
      <c r="D8" s="160" t="s">
        <v>4</v>
      </c>
      <c r="E8" s="155" t="s">
        <v>53</v>
      </c>
      <c r="F8" s="155" t="s">
        <v>54</v>
      </c>
      <c r="G8" s="155" t="s">
        <v>56</v>
      </c>
      <c r="H8" s="161" t="s">
        <v>5</v>
      </c>
    </row>
    <row r="9" spans="1:17" x14ac:dyDescent="0.25">
      <c r="A9" s="44">
        <v>1</v>
      </c>
      <c r="B9" s="162" t="s">
        <v>348</v>
      </c>
      <c r="C9" s="163" t="s">
        <v>369</v>
      </c>
      <c r="D9" s="164" t="s">
        <v>306</v>
      </c>
      <c r="E9" s="165">
        <v>10</v>
      </c>
      <c r="F9" s="166">
        <v>30</v>
      </c>
      <c r="G9" s="166">
        <v>10</v>
      </c>
      <c r="H9" s="167">
        <f t="shared" ref="H9:H66" si="0">SUM(E9:G9)</f>
        <v>50</v>
      </c>
      <c r="I9" s="113">
        <v>1</v>
      </c>
    </row>
    <row r="10" spans="1:17" x14ac:dyDescent="0.25">
      <c r="A10" s="44">
        <v>1</v>
      </c>
      <c r="B10" s="162" t="s">
        <v>352</v>
      </c>
      <c r="C10" s="163" t="s">
        <v>373</v>
      </c>
      <c r="D10" s="163" t="s">
        <v>389</v>
      </c>
      <c r="E10" s="165">
        <v>6</v>
      </c>
      <c r="F10" s="165">
        <v>22</v>
      </c>
      <c r="G10" s="165">
        <v>22</v>
      </c>
      <c r="H10" s="167">
        <f t="shared" si="0"/>
        <v>50</v>
      </c>
      <c r="I10" s="113">
        <f>1+I9</f>
        <v>2</v>
      </c>
    </row>
    <row r="11" spans="1:17" x14ac:dyDescent="0.25">
      <c r="A11" s="44">
        <v>3</v>
      </c>
      <c r="B11" s="162" t="s">
        <v>523</v>
      </c>
      <c r="C11" s="163" t="s">
        <v>524</v>
      </c>
      <c r="D11" s="168" t="s">
        <v>525</v>
      </c>
      <c r="E11" s="169"/>
      <c r="F11" s="166">
        <v>16</v>
      </c>
      <c r="G11" s="166">
        <v>30</v>
      </c>
      <c r="H11" s="167">
        <f t="shared" si="0"/>
        <v>46</v>
      </c>
      <c r="I11" s="113">
        <f>1+I10</f>
        <v>3</v>
      </c>
    </row>
    <row r="12" spans="1:17" x14ac:dyDescent="0.25">
      <c r="A12" s="44">
        <v>4</v>
      </c>
      <c r="B12" s="163" t="s">
        <v>157</v>
      </c>
      <c r="C12" s="163" t="s">
        <v>158</v>
      </c>
      <c r="D12" s="170" t="s">
        <v>103</v>
      </c>
      <c r="E12" s="166">
        <v>20</v>
      </c>
      <c r="F12" s="165">
        <v>1</v>
      </c>
      <c r="G12" s="166">
        <v>18</v>
      </c>
      <c r="H12" s="167">
        <f t="shared" si="0"/>
        <v>39</v>
      </c>
    </row>
    <row r="13" spans="1:17" x14ac:dyDescent="0.25">
      <c r="A13" s="44">
        <v>5</v>
      </c>
      <c r="B13" s="163" t="s">
        <v>342</v>
      </c>
      <c r="C13" s="163" t="s">
        <v>363</v>
      </c>
      <c r="D13" s="168" t="s">
        <v>385</v>
      </c>
      <c r="E13" s="165">
        <v>22</v>
      </c>
      <c r="F13" s="166">
        <v>10</v>
      </c>
      <c r="G13" s="171"/>
      <c r="H13" s="167">
        <f t="shared" si="0"/>
        <v>32</v>
      </c>
    </row>
    <row r="14" spans="1:17" x14ac:dyDescent="0.25">
      <c r="A14" s="44">
        <v>6</v>
      </c>
      <c r="B14" s="163" t="s">
        <v>340</v>
      </c>
      <c r="C14" s="163" t="s">
        <v>361</v>
      </c>
      <c r="D14" s="168" t="s">
        <v>338</v>
      </c>
      <c r="E14" s="165">
        <v>30</v>
      </c>
      <c r="F14" s="166">
        <v>1</v>
      </c>
      <c r="G14" s="171"/>
      <c r="H14" s="167">
        <f t="shared" si="0"/>
        <v>31</v>
      </c>
    </row>
    <row r="15" spans="1:17" x14ac:dyDescent="0.25">
      <c r="A15" s="44">
        <v>7</v>
      </c>
      <c r="B15" s="162" t="s">
        <v>264</v>
      </c>
      <c r="C15" s="163" t="s">
        <v>265</v>
      </c>
      <c r="D15" s="168" t="s">
        <v>156</v>
      </c>
      <c r="E15" s="165">
        <v>12</v>
      </c>
      <c r="F15" s="171"/>
      <c r="G15" s="166">
        <v>15</v>
      </c>
      <c r="H15" s="167">
        <f t="shared" si="0"/>
        <v>27</v>
      </c>
      <c r="I15" s="113">
        <f>1+I11</f>
        <v>4</v>
      </c>
    </row>
    <row r="16" spans="1:17" x14ac:dyDescent="0.25">
      <c r="A16" s="44">
        <v>8</v>
      </c>
      <c r="B16" s="162" t="s">
        <v>356</v>
      </c>
      <c r="C16" s="163" t="s">
        <v>377</v>
      </c>
      <c r="D16" s="168" t="s">
        <v>87</v>
      </c>
      <c r="E16" s="165">
        <v>1</v>
      </c>
      <c r="F16" s="166">
        <v>25</v>
      </c>
      <c r="G16" s="171"/>
      <c r="H16" s="167">
        <f t="shared" si="0"/>
        <v>26</v>
      </c>
      <c r="I16" s="113">
        <f>1+I15</f>
        <v>5</v>
      </c>
      <c r="L16" s="113" t="s">
        <v>868</v>
      </c>
      <c r="Q16" s="113" t="s">
        <v>869</v>
      </c>
    </row>
    <row r="17" spans="1:11" x14ac:dyDescent="0.25">
      <c r="A17" s="44">
        <v>9</v>
      </c>
      <c r="B17" s="163" t="s">
        <v>341</v>
      </c>
      <c r="C17" s="163" t="s">
        <v>362</v>
      </c>
      <c r="D17" s="168" t="s">
        <v>390</v>
      </c>
      <c r="E17" s="166">
        <v>25</v>
      </c>
      <c r="F17" s="171"/>
      <c r="G17" s="171"/>
      <c r="H17" s="167">
        <f t="shared" si="0"/>
        <v>25</v>
      </c>
    </row>
    <row r="18" spans="1:11" x14ac:dyDescent="0.25">
      <c r="A18" s="44">
        <v>9</v>
      </c>
      <c r="B18" s="162" t="s">
        <v>346</v>
      </c>
      <c r="C18" s="163" t="s">
        <v>367</v>
      </c>
      <c r="D18" s="163" t="s">
        <v>387</v>
      </c>
      <c r="E18" s="165">
        <v>13</v>
      </c>
      <c r="F18" s="169"/>
      <c r="G18" s="165">
        <v>12</v>
      </c>
      <c r="H18" s="167">
        <f t="shared" si="0"/>
        <v>25</v>
      </c>
      <c r="I18" s="113">
        <f>1+I16</f>
        <v>6</v>
      </c>
    </row>
    <row r="19" spans="1:11" x14ac:dyDescent="0.25">
      <c r="A19" s="44">
        <v>9</v>
      </c>
      <c r="B19" s="162" t="s">
        <v>347</v>
      </c>
      <c r="C19" s="163" t="s">
        <v>368</v>
      </c>
      <c r="D19" s="168" t="s">
        <v>384</v>
      </c>
      <c r="E19" s="165">
        <v>11</v>
      </c>
      <c r="F19" s="171"/>
      <c r="G19" s="166">
        <v>14</v>
      </c>
      <c r="H19" s="167">
        <f t="shared" si="0"/>
        <v>25</v>
      </c>
      <c r="I19" s="113">
        <f>1+I18</f>
        <v>7</v>
      </c>
    </row>
    <row r="20" spans="1:11" x14ac:dyDescent="0.25">
      <c r="A20" s="44">
        <v>9</v>
      </c>
      <c r="B20" s="162" t="s">
        <v>526</v>
      </c>
      <c r="C20" s="163" t="s">
        <v>763</v>
      </c>
      <c r="D20" s="163" t="s">
        <v>528</v>
      </c>
      <c r="E20" s="169"/>
      <c r="F20" s="169"/>
      <c r="G20" s="165">
        <v>25</v>
      </c>
      <c r="H20" s="167">
        <f t="shared" si="0"/>
        <v>25</v>
      </c>
      <c r="I20" s="113">
        <f>1+I19</f>
        <v>8</v>
      </c>
    </row>
    <row r="21" spans="1:11" x14ac:dyDescent="0.25">
      <c r="A21" s="44">
        <v>13</v>
      </c>
      <c r="B21" s="163" t="s">
        <v>552</v>
      </c>
      <c r="C21" s="163" t="s">
        <v>553</v>
      </c>
      <c r="D21" s="170" t="s">
        <v>474</v>
      </c>
      <c r="E21" s="169"/>
      <c r="F21" s="166">
        <v>20</v>
      </c>
      <c r="G21" s="171"/>
      <c r="H21" s="167">
        <f t="shared" si="0"/>
        <v>20</v>
      </c>
    </row>
    <row r="22" spans="1:11" x14ac:dyDescent="0.25">
      <c r="A22" s="44">
        <v>13</v>
      </c>
      <c r="B22" s="163" t="s">
        <v>764</v>
      </c>
      <c r="C22" s="163" t="s">
        <v>765</v>
      </c>
      <c r="D22" s="168" t="s">
        <v>289</v>
      </c>
      <c r="E22" s="169"/>
      <c r="F22" s="171"/>
      <c r="G22" s="166">
        <v>20</v>
      </c>
      <c r="H22" s="167">
        <f t="shared" si="0"/>
        <v>20</v>
      </c>
    </row>
    <row r="23" spans="1:11" x14ac:dyDescent="0.25">
      <c r="A23" s="44">
        <v>15</v>
      </c>
      <c r="B23" s="162" t="s">
        <v>307</v>
      </c>
      <c r="C23" s="163" t="s">
        <v>308</v>
      </c>
      <c r="D23" s="168" t="s">
        <v>289</v>
      </c>
      <c r="E23" s="165">
        <v>18</v>
      </c>
      <c r="F23" s="166">
        <v>1</v>
      </c>
      <c r="G23" s="171"/>
      <c r="H23" s="167">
        <f t="shared" si="0"/>
        <v>19</v>
      </c>
      <c r="I23" s="113">
        <f>1+I20</f>
        <v>9</v>
      </c>
    </row>
    <row r="24" spans="1:11" x14ac:dyDescent="0.25">
      <c r="A24" s="44">
        <v>15</v>
      </c>
      <c r="B24" s="162" t="s">
        <v>171</v>
      </c>
      <c r="C24" s="163" t="s">
        <v>172</v>
      </c>
      <c r="D24" s="168" t="s">
        <v>136</v>
      </c>
      <c r="E24" s="166"/>
      <c r="F24" s="166">
        <v>3</v>
      </c>
      <c r="G24" s="165">
        <v>16</v>
      </c>
      <c r="H24" s="167">
        <f t="shared" si="0"/>
        <v>19</v>
      </c>
      <c r="I24" s="113">
        <f>1+I23</f>
        <v>10</v>
      </c>
    </row>
    <row r="25" spans="1:11" x14ac:dyDescent="0.25">
      <c r="A25" s="44">
        <v>17</v>
      </c>
      <c r="B25" s="162" t="s">
        <v>554</v>
      </c>
      <c r="C25" s="163" t="s">
        <v>555</v>
      </c>
      <c r="D25" s="163" t="s">
        <v>166</v>
      </c>
      <c r="E25" s="169"/>
      <c r="F25" s="165">
        <v>18</v>
      </c>
      <c r="G25" s="169"/>
      <c r="H25" s="167">
        <f t="shared" si="0"/>
        <v>18</v>
      </c>
      <c r="I25" s="113">
        <f>1+I24</f>
        <v>11</v>
      </c>
    </row>
    <row r="26" spans="1:11" x14ac:dyDescent="0.25">
      <c r="A26" s="44">
        <v>18</v>
      </c>
      <c r="B26" s="163" t="s">
        <v>343</v>
      </c>
      <c r="C26" s="163" t="s">
        <v>364</v>
      </c>
      <c r="D26" s="168" t="s">
        <v>385</v>
      </c>
      <c r="E26" s="165">
        <v>16</v>
      </c>
      <c r="F26" s="166">
        <v>1</v>
      </c>
      <c r="G26" s="171"/>
      <c r="H26" s="167">
        <f t="shared" si="0"/>
        <v>17</v>
      </c>
    </row>
    <row r="27" spans="1:11" x14ac:dyDescent="0.25">
      <c r="A27" s="44">
        <v>18</v>
      </c>
      <c r="B27" s="162" t="s">
        <v>354</v>
      </c>
      <c r="C27" s="163" t="s">
        <v>375</v>
      </c>
      <c r="D27" s="168" t="s">
        <v>289</v>
      </c>
      <c r="E27" s="165">
        <v>3</v>
      </c>
      <c r="F27" s="166">
        <v>14</v>
      </c>
      <c r="G27" s="171"/>
      <c r="H27" s="167">
        <f t="shared" si="0"/>
        <v>17</v>
      </c>
      <c r="I27" s="113">
        <f>1+I25</f>
        <v>12</v>
      </c>
    </row>
    <row r="28" spans="1:11" x14ac:dyDescent="0.25">
      <c r="A28" s="44">
        <v>20</v>
      </c>
      <c r="B28" s="163" t="s">
        <v>344</v>
      </c>
      <c r="C28" s="163" t="s">
        <v>365</v>
      </c>
      <c r="D28" s="163" t="s">
        <v>385</v>
      </c>
      <c r="E28" s="165">
        <v>15</v>
      </c>
      <c r="F28" s="169"/>
      <c r="G28" s="169"/>
      <c r="H28" s="167">
        <f t="shared" si="0"/>
        <v>15</v>
      </c>
    </row>
    <row r="29" spans="1:11" x14ac:dyDescent="0.25">
      <c r="A29" s="44">
        <v>20</v>
      </c>
      <c r="B29" s="162" t="s">
        <v>203</v>
      </c>
      <c r="C29" s="163" t="s">
        <v>204</v>
      </c>
      <c r="D29" s="172" t="s">
        <v>205</v>
      </c>
      <c r="E29" s="171"/>
      <c r="F29" s="166">
        <v>15</v>
      </c>
      <c r="G29" s="171"/>
      <c r="H29" s="167">
        <f t="shared" si="0"/>
        <v>15</v>
      </c>
      <c r="I29" s="113">
        <f>1+I27</f>
        <v>13</v>
      </c>
      <c r="K29" s="113">
        <v>14</v>
      </c>
    </row>
    <row r="30" spans="1:11" x14ac:dyDescent="0.25">
      <c r="B30" s="77" t="s">
        <v>345</v>
      </c>
      <c r="C30" s="77" t="s">
        <v>366</v>
      </c>
      <c r="D30" s="173" t="s">
        <v>386</v>
      </c>
      <c r="E30" s="174">
        <v>14</v>
      </c>
      <c r="F30" s="76"/>
      <c r="G30" s="76"/>
      <c r="H30" s="175">
        <f t="shared" si="0"/>
        <v>14</v>
      </c>
    </row>
    <row r="31" spans="1:11" x14ac:dyDescent="0.25">
      <c r="B31" s="77" t="s">
        <v>358</v>
      </c>
      <c r="C31" s="77" t="s">
        <v>380</v>
      </c>
      <c r="D31" s="173" t="s">
        <v>156</v>
      </c>
      <c r="E31" s="174">
        <v>1</v>
      </c>
      <c r="F31" s="175">
        <v>12</v>
      </c>
      <c r="G31" s="176"/>
      <c r="H31" s="175">
        <f t="shared" si="0"/>
        <v>13</v>
      </c>
    </row>
    <row r="32" spans="1:11" x14ac:dyDescent="0.25">
      <c r="B32" s="77" t="s">
        <v>556</v>
      </c>
      <c r="C32" s="77" t="s">
        <v>557</v>
      </c>
      <c r="D32" s="173" t="s">
        <v>543</v>
      </c>
      <c r="E32" s="76"/>
      <c r="F32" s="175">
        <v>13</v>
      </c>
      <c r="G32" s="176"/>
      <c r="H32" s="175">
        <f t="shared" si="0"/>
        <v>13</v>
      </c>
    </row>
    <row r="33" spans="2:8" x14ac:dyDescent="0.25">
      <c r="B33" s="77" t="s">
        <v>533</v>
      </c>
      <c r="C33" s="77" t="s">
        <v>534</v>
      </c>
      <c r="D33" s="173" t="s">
        <v>136</v>
      </c>
      <c r="E33" s="76"/>
      <c r="F33" s="176"/>
      <c r="G33" s="175">
        <v>13</v>
      </c>
      <c r="H33" s="175">
        <f t="shared" si="0"/>
        <v>13</v>
      </c>
    </row>
    <row r="34" spans="2:8" x14ac:dyDescent="0.25">
      <c r="B34" s="77" t="s">
        <v>181</v>
      </c>
      <c r="C34" s="77" t="s">
        <v>182</v>
      </c>
      <c r="D34" s="173" t="s">
        <v>183</v>
      </c>
      <c r="E34" s="76"/>
      <c r="F34" s="175">
        <v>11</v>
      </c>
      <c r="G34" s="176"/>
      <c r="H34" s="175">
        <f t="shared" si="0"/>
        <v>11</v>
      </c>
    </row>
    <row r="35" spans="2:8" ht="16.5" customHeight="1" x14ac:dyDescent="0.25">
      <c r="B35" s="77" t="s">
        <v>353</v>
      </c>
      <c r="C35" s="77" t="s">
        <v>374</v>
      </c>
      <c r="D35" s="173" t="s">
        <v>385</v>
      </c>
      <c r="E35" s="174">
        <v>5</v>
      </c>
      <c r="F35" s="176"/>
      <c r="G35" s="177"/>
      <c r="H35" s="175">
        <f t="shared" si="0"/>
        <v>5</v>
      </c>
    </row>
    <row r="36" spans="2:8" x14ac:dyDescent="0.25">
      <c r="B36" s="77" t="s">
        <v>301</v>
      </c>
      <c r="C36" s="77" t="s">
        <v>302</v>
      </c>
      <c r="D36" s="173" t="s">
        <v>306</v>
      </c>
      <c r="E36" s="76"/>
      <c r="F36" s="176"/>
      <c r="G36" s="175">
        <v>11</v>
      </c>
      <c r="H36" s="175">
        <f t="shared" si="0"/>
        <v>11</v>
      </c>
    </row>
    <row r="37" spans="2:8" x14ac:dyDescent="0.25">
      <c r="B37" s="77" t="s">
        <v>349</v>
      </c>
      <c r="C37" s="77" t="s">
        <v>370</v>
      </c>
      <c r="D37" s="173" t="s">
        <v>338</v>
      </c>
      <c r="E37" s="174">
        <v>9</v>
      </c>
      <c r="F37" s="176"/>
      <c r="G37" s="176"/>
      <c r="H37" s="175">
        <f t="shared" si="0"/>
        <v>9</v>
      </c>
    </row>
    <row r="38" spans="2:8" x14ac:dyDescent="0.25">
      <c r="B38" s="77" t="s">
        <v>529</v>
      </c>
      <c r="C38" s="77" t="s">
        <v>530</v>
      </c>
      <c r="D38" s="173" t="s">
        <v>197</v>
      </c>
      <c r="E38" s="76"/>
      <c r="F38" s="175">
        <v>9</v>
      </c>
      <c r="G38" s="176"/>
      <c r="H38" s="175">
        <f t="shared" si="0"/>
        <v>9</v>
      </c>
    </row>
    <row r="39" spans="2:8" x14ac:dyDescent="0.25">
      <c r="B39" s="77" t="s">
        <v>731</v>
      </c>
      <c r="C39" s="77" t="s">
        <v>735</v>
      </c>
      <c r="D39" s="173" t="s">
        <v>736</v>
      </c>
      <c r="E39" s="76"/>
      <c r="F39" s="176"/>
      <c r="G39" s="175">
        <v>9</v>
      </c>
      <c r="H39" s="175">
        <f t="shared" si="0"/>
        <v>9</v>
      </c>
    </row>
    <row r="40" spans="2:8" x14ac:dyDescent="0.25">
      <c r="B40" s="77" t="s">
        <v>350</v>
      </c>
      <c r="C40" s="77" t="s">
        <v>371</v>
      </c>
      <c r="D40" s="173" t="s">
        <v>388</v>
      </c>
      <c r="E40" s="174">
        <v>8</v>
      </c>
      <c r="F40" s="176"/>
      <c r="G40" s="176"/>
      <c r="H40" s="175">
        <f t="shared" si="0"/>
        <v>8</v>
      </c>
    </row>
    <row r="41" spans="2:8" x14ac:dyDescent="0.25">
      <c r="B41" s="77" t="s">
        <v>558</v>
      </c>
      <c r="C41" s="77" t="s">
        <v>559</v>
      </c>
      <c r="D41" s="173" t="s">
        <v>543</v>
      </c>
      <c r="E41" s="76"/>
      <c r="F41" s="174">
        <v>8</v>
      </c>
      <c r="G41" s="176"/>
      <c r="H41" s="175">
        <f t="shared" si="0"/>
        <v>8</v>
      </c>
    </row>
    <row r="42" spans="2:8" x14ac:dyDescent="0.25">
      <c r="B42" s="77" t="s">
        <v>262</v>
      </c>
      <c r="C42" s="77" t="s">
        <v>309</v>
      </c>
      <c r="D42" s="173" t="s">
        <v>242</v>
      </c>
      <c r="E42" s="76"/>
      <c r="F42" s="176"/>
      <c r="G42" s="175">
        <v>8</v>
      </c>
      <c r="H42" s="175">
        <f t="shared" si="0"/>
        <v>8</v>
      </c>
    </row>
    <row r="43" spans="2:8" x14ac:dyDescent="0.25">
      <c r="B43" s="77" t="s">
        <v>351</v>
      </c>
      <c r="C43" s="77" t="s">
        <v>372</v>
      </c>
      <c r="D43" s="173" t="s">
        <v>391</v>
      </c>
      <c r="E43" s="174">
        <v>7</v>
      </c>
      <c r="F43" s="176"/>
      <c r="G43" s="176"/>
      <c r="H43" s="175">
        <f t="shared" si="0"/>
        <v>7</v>
      </c>
    </row>
    <row r="44" spans="2:8" x14ac:dyDescent="0.25">
      <c r="B44" s="178" t="s">
        <v>560</v>
      </c>
      <c r="C44" s="178" t="s">
        <v>561</v>
      </c>
      <c r="D44" s="179" t="s">
        <v>562</v>
      </c>
      <c r="E44" s="180"/>
      <c r="F44" s="181">
        <v>7</v>
      </c>
      <c r="G44" s="182"/>
      <c r="H44" s="181">
        <f t="shared" si="0"/>
        <v>7</v>
      </c>
    </row>
    <row r="45" spans="2:8" x14ac:dyDescent="0.25">
      <c r="B45" s="77" t="s">
        <v>192</v>
      </c>
      <c r="C45" s="77" t="s">
        <v>193</v>
      </c>
      <c r="D45" s="173" t="s">
        <v>194</v>
      </c>
      <c r="E45" s="76"/>
      <c r="F45" s="176"/>
      <c r="G45" s="175">
        <v>7</v>
      </c>
      <c r="H45" s="175">
        <f t="shared" si="0"/>
        <v>7</v>
      </c>
    </row>
    <row r="46" spans="2:8" x14ac:dyDescent="0.25">
      <c r="B46" s="77" t="s">
        <v>270</v>
      </c>
      <c r="C46" s="77" t="s">
        <v>271</v>
      </c>
      <c r="D46" s="77" t="s">
        <v>133</v>
      </c>
      <c r="E46" s="76"/>
      <c r="F46" s="174">
        <v>6</v>
      </c>
      <c r="G46" s="76"/>
      <c r="H46" s="175">
        <f t="shared" si="0"/>
        <v>6</v>
      </c>
    </row>
    <row r="47" spans="2:8" x14ac:dyDescent="0.25">
      <c r="B47" s="77" t="s">
        <v>400</v>
      </c>
      <c r="C47" s="77" t="s">
        <v>563</v>
      </c>
      <c r="D47" s="173" t="s">
        <v>41</v>
      </c>
      <c r="E47" s="76"/>
      <c r="F47" s="175">
        <v>5</v>
      </c>
      <c r="G47" s="176"/>
      <c r="H47" s="175">
        <f t="shared" si="0"/>
        <v>5</v>
      </c>
    </row>
    <row r="48" spans="2:8" x14ac:dyDescent="0.25">
      <c r="B48" s="77" t="s">
        <v>539</v>
      </c>
      <c r="C48" s="77" t="s">
        <v>540</v>
      </c>
      <c r="D48" s="173" t="s">
        <v>455</v>
      </c>
      <c r="E48" s="76"/>
      <c r="F48" s="176"/>
      <c r="G48" s="175">
        <v>5</v>
      </c>
      <c r="H48" s="175">
        <f t="shared" si="0"/>
        <v>5</v>
      </c>
    </row>
    <row r="49" spans="2:8" x14ac:dyDescent="0.25">
      <c r="B49" s="77" t="s">
        <v>164</v>
      </c>
      <c r="C49" s="77" t="s">
        <v>165</v>
      </c>
      <c r="D49" s="183" t="s">
        <v>166</v>
      </c>
      <c r="E49" s="174">
        <v>4</v>
      </c>
      <c r="F49" s="76"/>
      <c r="G49" s="76"/>
      <c r="H49" s="175">
        <f t="shared" si="0"/>
        <v>4</v>
      </c>
    </row>
    <row r="50" spans="2:8" x14ac:dyDescent="0.25">
      <c r="B50" s="77" t="s">
        <v>175</v>
      </c>
      <c r="C50" s="77" t="s">
        <v>517</v>
      </c>
      <c r="D50" s="173" t="s">
        <v>177</v>
      </c>
      <c r="E50" s="76"/>
      <c r="F50" s="175">
        <v>4</v>
      </c>
      <c r="G50" s="176"/>
      <c r="H50" s="175">
        <f t="shared" si="0"/>
        <v>4</v>
      </c>
    </row>
    <row r="51" spans="2:8" x14ac:dyDescent="0.25">
      <c r="B51" s="77" t="s">
        <v>766</v>
      </c>
      <c r="C51" s="77" t="s">
        <v>767</v>
      </c>
      <c r="D51" s="173" t="s">
        <v>770</v>
      </c>
      <c r="E51" s="76"/>
      <c r="F51" s="176"/>
      <c r="G51" s="175">
        <v>4</v>
      </c>
      <c r="H51" s="175">
        <f t="shared" si="0"/>
        <v>4</v>
      </c>
    </row>
    <row r="52" spans="2:8" ht="15" customHeight="1" x14ac:dyDescent="0.25">
      <c r="B52" s="77" t="s">
        <v>268</v>
      </c>
      <c r="C52" s="77" t="s">
        <v>269</v>
      </c>
      <c r="D52" s="173" t="s">
        <v>133</v>
      </c>
      <c r="E52" s="76"/>
      <c r="F52" s="176"/>
      <c r="G52" s="175">
        <v>3</v>
      </c>
      <c r="H52" s="175">
        <f t="shared" si="0"/>
        <v>3</v>
      </c>
    </row>
    <row r="53" spans="2:8" ht="15" customHeight="1" x14ac:dyDescent="0.25">
      <c r="B53" s="77" t="s">
        <v>355</v>
      </c>
      <c r="C53" s="77" t="s">
        <v>376</v>
      </c>
      <c r="D53" s="77" t="s">
        <v>385</v>
      </c>
      <c r="E53" s="174">
        <v>2</v>
      </c>
      <c r="F53" s="176"/>
      <c r="G53" s="176"/>
      <c r="H53" s="175">
        <f t="shared" si="0"/>
        <v>2</v>
      </c>
    </row>
    <row r="54" spans="2:8" ht="15" customHeight="1" x14ac:dyDescent="0.25">
      <c r="B54" s="77" t="s">
        <v>357</v>
      </c>
      <c r="C54" s="77" t="s">
        <v>378</v>
      </c>
      <c r="D54" s="184" t="s">
        <v>335</v>
      </c>
      <c r="E54" s="174">
        <v>1</v>
      </c>
      <c r="F54" s="175">
        <v>1</v>
      </c>
      <c r="G54" s="176"/>
      <c r="H54" s="175">
        <f t="shared" si="0"/>
        <v>2</v>
      </c>
    </row>
    <row r="55" spans="2:8" x14ac:dyDescent="0.25">
      <c r="B55" s="77" t="s">
        <v>212</v>
      </c>
      <c r="C55" s="77" t="s">
        <v>213</v>
      </c>
      <c r="D55" s="173" t="s">
        <v>177</v>
      </c>
      <c r="E55" s="76"/>
      <c r="F55" s="175">
        <v>2</v>
      </c>
      <c r="G55" s="176"/>
      <c r="H55" s="175">
        <f t="shared" si="0"/>
        <v>2</v>
      </c>
    </row>
    <row r="56" spans="2:8" x14ac:dyDescent="0.25">
      <c r="B56" s="77" t="s">
        <v>112</v>
      </c>
      <c r="C56" s="77" t="s">
        <v>383</v>
      </c>
      <c r="D56" s="173" t="s">
        <v>108</v>
      </c>
      <c r="E56" s="174">
        <v>1</v>
      </c>
      <c r="F56" s="176"/>
      <c r="G56" s="175">
        <v>1</v>
      </c>
      <c r="H56" s="175">
        <f t="shared" si="0"/>
        <v>2</v>
      </c>
    </row>
    <row r="57" spans="2:8" x14ac:dyDescent="0.25">
      <c r="B57" s="77" t="s">
        <v>272</v>
      </c>
      <c r="C57" s="77" t="s">
        <v>273</v>
      </c>
      <c r="D57" s="173" t="s">
        <v>41</v>
      </c>
      <c r="E57" s="76"/>
      <c r="F57" s="176"/>
      <c r="G57" s="175">
        <v>2</v>
      </c>
      <c r="H57" s="175">
        <f t="shared" si="0"/>
        <v>2</v>
      </c>
    </row>
    <row r="58" spans="2:8" x14ac:dyDescent="0.25">
      <c r="B58" s="77" t="s">
        <v>354</v>
      </c>
      <c r="C58" s="77" t="s">
        <v>379</v>
      </c>
      <c r="D58" s="77" t="s">
        <v>289</v>
      </c>
      <c r="E58" s="174">
        <v>1</v>
      </c>
      <c r="F58" s="76"/>
      <c r="G58" s="176"/>
      <c r="H58" s="175">
        <f t="shared" si="0"/>
        <v>1</v>
      </c>
    </row>
    <row r="59" spans="2:8" x14ac:dyDescent="0.25">
      <c r="B59" s="77" t="s">
        <v>359</v>
      </c>
      <c r="C59" s="77" t="s">
        <v>381</v>
      </c>
      <c r="D59" s="77" t="s">
        <v>338</v>
      </c>
      <c r="E59" s="174">
        <v>1</v>
      </c>
      <c r="F59" s="76"/>
      <c r="G59" s="176"/>
      <c r="H59" s="175">
        <f t="shared" si="0"/>
        <v>1</v>
      </c>
    </row>
    <row r="60" spans="2:8" x14ac:dyDescent="0.25">
      <c r="B60" s="77" t="s">
        <v>360</v>
      </c>
      <c r="C60" s="77" t="s">
        <v>382</v>
      </c>
      <c r="D60" s="173" t="s">
        <v>335</v>
      </c>
      <c r="E60" s="174">
        <v>1</v>
      </c>
      <c r="F60" s="176"/>
      <c r="G60" s="176"/>
      <c r="H60" s="175">
        <f t="shared" si="0"/>
        <v>1</v>
      </c>
    </row>
    <row r="61" spans="2:8" x14ac:dyDescent="0.25">
      <c r="B61" s="77" t="s">
        <v>203</v>
      </c>
      <c r="C61" s="77" t="s">
        <v>550</v>
      </c>
      <c r="D61" s="173" t="s">
        <v>205</v>
      </c>
      <c r="E61" s="76"/>
      <c r="F61" s="175">
        <v>1</v>
      </c>
      <c r="G61" s="176"/>
      <c r="H61" s="175">
        <f t="shared" si="0"/>
        <v>1</v>
      </c>
    </row>
    <row r="62" spans="2:8" x14ac:dyDescent="0.25">
      <c r="B62" s="77" t="s">
        <v>146</v>
      </c>
      <c r="C62" s="77" t="s">
        <v>147</v>
      </c>
      <c r="D62" s="173" t="s">
        <v>148</v>
      </c>
      <c r="E62" s="76"/>
      <c r="F62" s="175">
        <v>1</v>
      </c>
      <c r="G62" s="176"/>
      <c r="H62" s="175">
        <f t="shared" si="0"/>
        <v>1</v>
      </c>
    </row>
    <row r="63" spans="2:8" x14ac:dyDescent="0.25">
      <c r="B63" s="77" t="s">
        <v>537</v>
      </c>
      <c r="C63" s="77" t="s">
        <v>538</v>
      </c>
      <c r="D63" s="77" t="s">
        <v>197</v>
      </c>
      <c r="E63" s="76"/>
      <c r="F63" s="174">
        <v>1</v>
      </c>
      <c r="G63" s="76"/>
      <c r="H63" s="175">
        <f t="shared" si="0"/>
        <v>1</v>
      </c>
    </row>
    <row r="64" spans="2:8" x14ac:dyDescent="0.25">
      <c r="B64" s="77" t="s">
        <v>206</v>
      </c>
      <c r="C64" s="77" t="s">
        <v>275</v>
      </c>
      <c r="D64" s="77" t="s">
        <v>205</v>
      </c>
      <c r="E64" s="76"/>
      <c r="F64" s="174">
        <v>1</v>
      </c>
      <c r="G64" s="76"/>
      <c r="H64" s="175">
        <f t="shared" si="0"/>
        <v>1</v>
      </c>
    </row>
    <row r="65" spans="1:8" x14ac:dyDescent="0.25">
      <c r="B65" s="77" t="s">
        <v>768</v>
      </c>
      <c r="C65" s="77" t="s">
        <v>769</v>
      </c>
      <c r="D65" s="173" t="s">
        <v>98</v>
      </c>
      <c r="E65" s="76"/>
      <c r="F65" s="176"/>
      <c r="G65" s="175">
        <v>1</v>
      </c>
      <c r="H65" s="175">
        <f t="shared" si="0"/>
        <v>1</v>
      </c>
    </row>
    <row r="66" spans="1:8" x14ac:dyDescent="0.25">
      <c r="B66" s="77" t="s">
        <v>187</v>
      </c>
      <c r="C66" s="77" t="s">
        <v>188</v>
      </c>
      <c r="D66" s="173" t="s">
        <v>119</v>
      </c>
      <c r="E66" s="76"/>
      <c r="F66" s="176"/>
      <c r="G66" s="175">
        <v>1</v>
      </c>
      <c r="H66" s="175">
        <f t="shared" si="0"/>
        <v>1</v>
      </c>
    </row>
    <row r="67" spans="1:8" x14ac:dyDescent="0.25">
      <c r="B67" s="77" t="s">
        <v>355</v>
      </c>
      <c r="C67" s="77" t="s">
        <v>374</v>
      </c>
      <c r="D67" s="173"/>
      <c r="E67" s="76"/>
      <c r="F67" s="176"/>
      <c r="G67" s="175">
        <v>6</v>
      </c>
      <c r="H67" s="175">
        <v>0</v>
      </c>
    </row>
    <row r="68" spans="1:8" x14ac:dyDescent="0.25"/>
    <row r="69" spans="1:8" x14ac:dyDescent="0.25"/>
    <row r="70" spans="1:8" x14ac:dyDescent="0.25">
      <c r="A70" s="185" t="s">
        <v>50</v>
      </c>
    </row>
    <row r="71" spans="1:8" x14ac:dyDescent="0.25"/>
    <row r="72" spans="1:8" x14ac:dyDescent="0.25">
      <c r="A72" s="185" t="s">
        <v>877</v>
      </c>
    </row>
    <row r="73" spans="1:8" x14ac:dyDescent="0.25">
      <c r="A73" s="186">
        <v>1</v>
      </c>
      <c r="B73" s="113" t="s">
        <v>264</v>
      </c>
      <c r="C73" s="113" t="s">
        <v>265</v>
      </c>
      <c r="D73" s="113" t="s">
        <v>156</v>
      </c>
    </row>
    <row r="74" spans="1:8" x14ac:dyDescent="0.25">
      <c r="A74" s="186">
        <v>2</v>
      </c>
      <c r="B74" s="113" t="s">
        <v>203</v>
      </c>
      <c r="C74" s="113" t="s">
        <v>204</v>
      </c>
      <c r="D74" s="113" t="s">
        <v>205</v>
      </c>
    </row>
    <row r="75" spans="1:8" x14ac:dyDescent="0.25">
      <c r="A75" s="186">
        <v>3</v>
      </c>
      <c r="B75" s="113" t="s">
        <v>392</v>
      </c>
      <c r="C75" s="113" t="s">
        <v>834</v>
      </c>
      <c r="D75" s="113" t="s">
        <v>306</v>
      </c>
    </row>
    <row r="76" spans="1:8" x14ac:dyDescent="0.25">
      <c r="A76" s="186">
        <v>4</v>
      </c>
      <c r="B76" s="113" t="s">
        <v>626</v>
      </c>
      <c r="C76" s="113" t="s">
        <v>627</v>
      </c>
      <c r="D76" s="113" t="s">
        <v>335</v>
      </c>
    </row>
    <row r="77" spans="1:8" x14ac:dyDescent="0.25">
      <c r="A77" s="186">
        <v>5</v>
      </c>
      <c r="B77" s="113" t="s">
        <v>558</v>
      </c>
      <c r="C77" s="113" t="s">
        <v>559</v>
      </c>
      <c r="D77" s="113" t="s">
        <v>543</v>
      </c>
    </row>
    <row r="78" spans="1:8" x14ac:dyDescent="0.25">
      <c r="A78" s="186">
        <v>6</v>
      </c>
      <c r="B78" s="113" t="s">
        <v>358</v>
      </c>
      <c r="C78" s="113" t="s">
        <v>380</v>
      </c>
      <c r="D78" s="113" t="s">
        <v>156</v>
      </c>
    </row>
    <row r="79" spans="1:8" x14ac:dyDescent="0.25">
      <c r="A79" s="186"/>
    </row>
    <row r="80" spans="1:8" x14ac:dyDescent="0.25">
      <c r="A80" s="186"/>
    </row>
    <row r="81" spans="1:3" x14ac:dyDescent="0.25">
      <c r="A81" s="185" t="s">
        <v>912</v>
      </c>
      <c r="B81" s="160"/>
    </row>
    <row r="82" spans="1:3" x14ac:dyDescent="0.25">
      <c r="A82" s="187">
        <v>1</v>
      </c>
      <c r="B82" s="113" t="s">
        <v>938</v>
      </c>
      <c r="C82" s="113" t="s">
        <v>265</v>
      </c>
    </row>
    <row r="83" spans="1:3" x14ac:dyDescent="0.25">
      <c r="A83" s="187">
        <v>2</v>
      </c>
      <c r="B83" s="113" t="s">
        <v>939</v>
      </c>
      <c r="C83" s="113" t="s">
        <v>204</v>
      </c>
    </row>
    <row r="84" spans="1:3" x14ac:dyDescent="0.25">
      <c r="A84" s="187">
        <v>3</v>
      </c>
      <c r="B84" s="113" t="s">
        <v>893</v>
      </c>
      <c r="C84" s="113" t="s">
        <v>834</v>
      </c>
    </row>
    <row r="85" spans="1:3" x14ac:dyDescent="0.25">
      <c r="A85" s="187">
        <v>4</v>
      </c>
      <c r="B85" s="113" t="s">
        <v>940</v>
      </c>
      <c r="C85" s="113" t="s">
        <v>627</v>
      </c>
    </row>
    <row r="86" spans="1:3" x14ac:dyDescent="0.25">
      <c r="A86" s="187">
        <v>5</v>
      </c>
      <c r="B86" s="113" t="s">
        <v>913</v>
      </c>
      <c r="C86" s="113" t="s">
        <v>559</v>
      </c>
    </row>
    <row r="87" spans="1:3" x14ac:dyDescent="0.25">
      <c r="A87" s="187">
        <v>6</v>
      </c>
      <c r="B87" s="113" t="s">
        <v>941</v>
      </c>
      <c r="C87" s="113" t="s">
        <v>380</v>
      </c>
    </row>
    <row r="88" spans="1:3" x14ac:dyDescent="0.25">
      <c r="A88" s="187">
        <v>7</v>
      </c>
      <c r="B88" s="113" t="s">
        <v>942</v>
      </c>
      <c r="C88" s="113" t="s">
        <v>593</v>
      </c>
    </row>
    <row r="89" spans="1:3" ht="15" customHeight="1" x14ac:dyDescent="0.25">
      <c r="A89" s="187">
        <v>8</v>
      </c>
      <c r="B89" s="113" t="s">
        <v>920</v>
      </c>
      <c r="C89" s="113" t="s">
        <v>943</v>
      </c>
    </row>
    <row r="90" spans="1:3" ht="15" customHeight="1" x14ac:dyDescent="0.25">
      <c r="A90" s="187">
        <v>9</v>
      </c>
      <c r="B90" s="113" t="s">
        <v>944</v>
      </c>
      <c r="C90" s="113" t="s">
        <v>945</v>
      </c>
    </row>
    <row r="91" spans="1:3" ht="15" customHeight="1" x14ac:dyDescent="0.25">
      <c r="A91" s="187">
        <v>10</v>
      </c>
      <c r="B91" s="113" t="s">
        <v>930</v>
      </c>
      <c r="C91" s="113" t="s">
        <v>946</v>
      </c>
    </row>
    <row r="92" spans="1:3" ht="15" customHeight="1" x14ac:dyDescent="0.25">
      <c r="A92" s="187">
        <v>11</v>
      </c>
      <c r="B92" s="113" t="s">
        <v>947</v>
      </c>
      <c r="C92" s="113" t="s">
        <v>158</v>
      </c>
    </row>
    <row r="93" spans="1:3" ht="15" customHeight="1" x14ac:dyDescent="0.25">
      <c r="A93" s="187">
        <v>12</v>
      </c>
      <c r="B93" s="113" t="s">
        <v>948</v>
      </c>
      <c r="C93" s="113" t="s">
        <v>949</v>
      </c>
    </row>
    <row r="94" spans="1:3" ht="15" customHeight="1" x14ac:dyDescent="0.25">
      <c r="A94" s="187">
        <v>13</v>
      </c>
      <c r="B94" s="113" t="s">
        <v>950</v>
      </c>
      <c r="C94" s="113" t="s">
        <v>218</v>
      </c>
    </row>
    <row r="95" spans="1:3" ht="15" customHeight="1" x14ac:dyDescent="0.25">
      <c r="A95" s="187">
        <v>14</v>
      </c>
      <c r="B95" s="113" t="s">
        <v>951</v>
      </c>
      <c r="C95" s="113" t="s">
        <v>952</v>
      </c>
    </row>
    <row r="96" spans="1:3" ht="15" customHeight="1" x14ac:dyDescent="0.25">
      <c r="A96" s="187">
        <v>15</v>
      </c>
      <c r="B96" s="113" t="s">
        <v>953</v>
      </c>
      <c r="C96" s="113" t="s">
        <v>521</v>
      </c>
    </row>
    <row r="97" spans="1:3" ht="15" customHeight="1" x14ac:dyDescent="0.25">
      <c r="A97" s="187">
        <v>16</v>
      </c>
      <c r="B97" s="113" t="s">
        <v>954</v>
      </c>
      <c r="C97" s="113" t="s">
        <v>269</v>
      </c>
    </row>
    <row r="98" spans="1:3" ht="15" customHeight="1" x14ac:dyDescent="0.25">
      <c r="A98" s="187">
        <v>17</v>
      </c>
      <c r="B98" s="113" t="s">
        <v>955</v>
      </c>
      <c r="C98" s="113" t="s">
        <v>956</v>
      </c>
    </row>
    <row r="99" spans="1:3" ht="15" customHeight="1" x14ac:dyDescent="0.25">
      <c r="A99" s="187">
        <v>18</v>
      </c>
      <c r="B99" s="113" t="s">
        <v>957</v>
      </c>
      <c r="C99" s="113" t="s">
        <v>540</v>
      </c>
    </row>
    <row r="100" spans="1:3" ht="15" customHeight="1" x14ac:dyDescent="0.25">
      <c r="A100" s="187">
        <v>19</v>
      </c>
      <c r="B100" s="113" t="s">
        <v>958</v>
      </c>
      <c r="C100" s="113" t="s">
        <v>378</v>
      </c>
    </row>
    <row r="101" spans="1:3" ht="15" customHeight="1" x14ac:dyDescent="0.25">
      <c r="A101" s="187">
        <v>20</v>
      </c>
      <c r="B101" s="113" t="s">
        <v>959</v>
      </c>
      <c r="C101" s="113" t="s">
        <v>377</v>
      </c>
    </row>
    <row r="104" spans="1:3" ht="15" customHeight="1" x14ac:dyDescent="0.25">
      <c r="A104" s="185" t="s">
        <v>59</v>
      </c>
    </row>
    <row r="105" spans="1:3" ht="15" customHeight="1" x14ac:dyDescent="0.25">
      <c r="A105" s="76">
        <v>1</v>
      </c>
      <c r="B105" s="77" t="s">
        <v>930</v>
      </c>
      <c r="C105" s="77" t="s">
        <v>946</v>
      </c>
    </row>
    <row r="106" spans="1:3" ht="15" customHeight="1" x14ac:dyDescent="0.25">
      <c r="A106" s="76">
        <v>2</v>
      </c>
      <c r="B106" s="77" t="s">
        <v>953</v>
      </c>
      <c r="C106" s="77" t="s">
        <v>521</v>
      </c>
    </row>
    <row r="107" spans="1:3" ht="15" customHeight="1" x14ac:dyDescent="0.25">
      <c r="A107" s="76">
        <v>3</v>
      </c>
      <c r="B107" s="77" t="s">
        <v>944</v>
      </c>
      <c r="C107" s="77" t="s">
        <v>945</v>
      </c>
    </row>
    <row r="108" spans="1:3" ht="15" customHeight="1" x14ac:dyDescent="0.25">
      <c r="A108" s="76">
        <v>4</v>
      </c>
      <c r="B108" s="77" t="s">
        <v>942</v>
      </c>
      <c r="C108" s="77" t="s">
        <v>593</v>
      </c>
    </row>
    <row r="109" spans="1:3" ht="15" customHeight="1" x14ac:dyDescent="0.25">
      <c r="A109" s="76">
        <v>5</v>
      </c>
      <c r="B109" s="77" t="s">
        <v>940</v>
      </c>
      <c r="C109" s="77" t="s">
        <v>627</v>
      </c>
    </row>
    <row r="110" spans="1:3" ht="15" customHeight="1" x14ac:dyDescent="0.25">
      <c r="A110" s="76">
        <v>6</v>
      </c>
      <c r="B110" s="77" t="s">
        <v>959</v>
      </c>
      <c r="C110" s="77" t="s">
        <v>377</v>
      </c>
    </row>
    <row r="111" spans="1:3" ht="15" customHeight="1" x14ac:dyDescent="0.25">
      <c r="A111" s="76">
        <v>7</v>
      </c>
      <c r="B111" s="77" t="s">
        <v>964</v>
      </c>
      <c r="C111" s="77" t="s">
        <v>375</v>
      </c>
    </row>
    <row r="112" spans="1:3" ht="15" customHeight="1" x14ac:dyDescent="0.25">
      <c r="A112" s="76">
        <v>8</v>
      </c>
      <c r="B112" s="77" t="s">
        <v>939</v>
      </c>
      <c r="C112" s="77" t="s">
        <v>204</v>
      </c>
    </row>
    <row r="113" spans="1:3" ht="15" customHeight="1" x14ac:dyDescent="0.25">
      <c r="A113" s="76">
        <v>9</v>
      </c>
      <c r="B113" s="77" t="s">
        <v>920</v>
      </c>
      <c r="C113" s="77" t="s">
        <v>943</v>
      </c>
    </row>
  </sheetData>
  <sortState xmlns:xlrd2="http://schemas.microsoft.com/office/spreadsheetml/2017/richdata2" ref="B9:H67">
    <sortCondition descending="1" ref="H9:H67"/>
  </sortState>
  <mergeCells count="2">
    <mergeCell ref="B5:H5"/>
    <mergeCell ref="B6:H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abSelected="1" topLeftCell="A8" workbookViewId="0">
      <selection activeCell="B47" sqref="B47"/>
    </sheetView>
  </sheetViews>
  <sheetFormatPr defaultRowHeight="15" customHeight="1" x14ac:dyDescent="0.25"/>
  <cols>
    <col min="1" max="1" width="5.375" style="72" customWidth="1"/>
    <col min="2" max="2" width="23.5" customWidth="1"/>
    <col min="3" max="3" width="16.125" bestFit="1" customWidth="1"/>
    <col min="4" max="4" width="9.75" customWidth="1"/>
    <col min="5" max="6" width="9.5" customWidth="1"/>
    <col min="7" max="9" width="9" customWidth="1"/>
  </cols>
  <sheetData>
    <row r="1" spans="1:10" ht="18.75" x14ac:dyDescent="0.3">
      <c r="B1" s="28" t="s">
        <v>25</v>
      </c>
    </row>
    <row r="2" spans="1:10" x14ac:dyDescent="0.25">
      <c r="B2" s="3" t="s">
        <v>0</v>
      </c>
    </row>
    <row r="3" spans="1:10" ht="15" customHeight="1" x14ac:dyDescent="0.25">
      <c r="B3" s="3" t="s">
        <v>1</v>
      </c>
    </row>
    <row r="4" spans="1:10" x14ac:dyDescent="0.25">
      <c r="B4" s="3"/>
    </row>
    <row r="5" spans="1:10" ht="15" customHeight="1" x14ac:dyDescent="0.25">
      <c r="B5" s="3" t="s">
        <v>51</v>
      </c>
    </row>
    <row r="6" spans="1:10" x14ac:dyDescent="0.25">
      <c r="A6" s="73"/>
      <c r="B6" s="29"/>
      <c r="E6" s="30" t="s">
        <v>52</v>
      </c>
      <c r="F6" s="30" t="s">
        <v>2</v>
      </c>
      <c r="G6" s="31" t="s">
        <v>55</v>
      </c>
      <c r="H6" s="31" t="s">
        <v>55</v>
      </c>
      <c r="I6" s="31" t="s">
        <v>2</v>
      </c>
      <c r="J6" s="32"/>
    </row>
    <row r="7" spans="1:10" x14ac:dyDescent="0.25">
      <c r="A7" s="73"/>
      <c r="B7" s="33" t="s">
        <v>3</v>
      </c>
      <c r="C7" s="34"/>
      <c r="D7" s="35" t="s">
        <v>4</v>
      </c>
      <c r="E7" s="30" t="s">
        <v>53</v>
      </c>
      <c r="F7" s="30" t="s">
        <v>54</v>
      </c>
      <c r="G7" s="30" t="s">
        <v>56</v>
      </c>
      <c r="H7" s="30" t="s">
        <v>56</v>
      </c>
      <c r="I7" s="30" t="s">
        <v>60</v>
      </c>
      <c r="J7" s="36" t="s">
        <v>5</v>
      </c>
    </row>
    <row r="8" spans="1:10" x14ac:dyDescent="0.25">
      <c r="A8" s="73">
        <v>1</v>
      </c>
      <c r="B8" s="110" t="s">
        <v>598</v>
      </c>
      <c r="C8" s="69"/>
      <c r="D8" s="110" t="s">
        <v>156</v>
      </c>
      <c r="E8" s="70"/>
      <c r="F8" s="37">
        <v>22</v>
      </c>
      <c r="G8" s="37">
        <v>22</v>
      </c>
      <c r="H8" s="37">
        <v>30</v>
      </c>
      <c r="I8" s="37">
        <v>45</v>
      </c>
      <c r="J8" s="45">
        <f t="shared" ref="J8:J33" si="0">SUM(E8:I8)</f>
        <v>119</v>
      </c>
    </row>
    <row r="9" spans="1:10" x14ac:dyDescent="0.25">
      <c r="A9" s="73">
        <v>2</v>
      </c>
      <c r="B9" s="110" t="s">
        <v>595</v>
      </c>
      <c r="C9" s="69"/>
      <c r="D9" s="202" t="s">
        <v>180</v>
      </c>
      <c r="E9" s="70"/>
      <c r="F9" s="70">
        <v>30</v>
      </c>
      <c r="G9" s="70">
        <v>25</v>
      </c>
      <c r="H9" s="70">
        <v>10</v>
      </c>
      <c r="I9" s="70">
        <v>37</v>
      </c>
      <c r="J9" s="45">
        <f t="shared" si="0"/>
        <v>102</v>
      </c>
    </row>
    <row r="10" spans="1:10" x14ac:dyDescent="0.25">
      <c r="A10" s="73">
        <v>3</v>
      </c>
      <c r="B10" s="43" t="s">
        <v>410</v>
      </c>
      <c r="C10" s="69"/>
      <c r="D10" s="41" t="s">
        <v>421</v>
      </c>
      <c r="E10" s="70">
        <v>30</v>
      </c>
      <c r="F10" s="37">
        <v>20</v>
      </c>
      <c r="G10" s="37">
        <v>16</v>
      </c>
      <c r="H10" s="37"/>
      <c r="I10" s="37">
        <v>16</v>
      </c>
      <c r="J10" s="45">
        <f t="shared" si="0"/>
        <v>82</v>
      </c>
    </row>
    <row r="11" spans="1:10" x14ac:dyDescent="0.25">
      <c r="A11" s="73">
        <v>4</v>
      </c>
      <c r="B11" s="96" t="s">
        <v>411</v>
      </c>
      <c r="C11" s="69"/>
      <c r="D11" s="127" t="s">
        <v>335</v>
      </c>
      <c r="E11" s="37">
        <v>22</v>
      </c>
      <c r="F11" s="37">
        <v>18</v>
      </c>
      <c r="G11" s="70">
        <v>30</v>
      </c>
      <c r="H11" s="70">
        <v>9</v>
      </c>
      <c r="I11" s="70"/>
      <c r="J11" s="45">
        <f t="shared" si="0"/>
        <v>79</v>
      </c>
    </row>
    <row r="12" spans="1:10" x14ac:dyDescent="0.25">
      <c r="A12" s="73">
        <v>5</v>
      </c>
      <c r="B12" s="96" t="s">
        <v>412</v>
      </c>
      <c r="C12" s="69"/>
      <c r="D12" s="96" t="s">
        <v>425</v>
      </c>
      <c r="E12" s="37">
        <v>20</v>
      </c>
      <c r="F12" s="37">
        <v>9</v>
      </c>
      <c r="G12" s="37">
        <v>7</v>
      </c>
      <c r="H12" s="37">
        <v>15</v>
      </c>
      <c r="I12" s="37">
        <v>17</v>
      </c>
      <c r="J12" s="45">
        <f t="shared" si="0"/>
        <v>68</v>
      </c>
    </row>
    <row r="13" spans="1:10" x14ac:dyDescent="0.25">
      <c r="A13" s="73">
        <v>6</v>
      </c>
      <c r="B13" s="110" t="s">
        <v>596</v>
      </c>
      <c r="C13" s="69"/>
      <c r="D13" s="110" t="s">
        <v>597</v>
      </c>
      <c r="E13" s="70"/>
      <c r="F13" s="37">
        <v>25</v>
      </c>
      <c r="G13" s="37">
        <v>13</v>
      </c>
      <c r="H13" s="37">
        <v>18</v>
      </c>
      <c r="I13" s="37"/>
      <c r="J13" s="45">
        <f t="shared" si="0"/>
        <v>56</v>
      </c>
    </row>
    <row r="14" spans="1:10" x14ac:dyDescent="0.25">
      <c r="A14" s="73">
        <v>7</v>
      </c>
      <c r="B14" s="96" t="s">
        <v>413</v>
      </c>
      <c r="C14" s="69"/>
      <c r="D14" s="96" t="s">
        <v>409</v>
      </c>
      <c r="E14" s="37">
        <v>14</v>
      </c>
      <c r="F14" s="70">
        <v>3</v>
      </c>
      <c r="G14" s="37">
        <v>12</v>
      </c>
      <c r="H14" s="37">
        <v>14</v>
      </c>
      <c r="I14" s="37">
        <v>13</v>
      </c>
      <c r="J14" s="45">
        <f t="shared" si="0"/>
        <v>56</v>
      </c>
    </row>
    <row r="15" spans="1:10" x14ac:dyDescent="0.25">
      <c r="A15" s="73">
        <v>8</v>
      </c>
      <c r="B15" s="110" t="s">
        <v>417</v>
      </c>
      <c r="C15" s="69"/>
      <c r="D15" s="42" t="s">
        <v>177</v>
      </c>
      <c r="E15" s="70">
        <v>10</v>
      </c>
      <c r="F15" s="70">
        <v>15</v>
      </c>
      <c r="G15" s="70">
        <v>14</v>
      </c>
      <c r="H15" s="37">
        <v>16</v>
      </c>
      <c r="I15" s="70"/>
      <c r="J15" s="45">
        <f t="shared" si="0"/>
        <v>55</v>
      </c>
    </row>
    <row r="16" spans="1:10" x14ac:dyDescent="0.25">
      <c r="A16" s="73">
        <v>8</v>
      </c>
      <c r="B16" s="126" t="s">
        <v>760</v>
      </c>
      <c r="C16" s="69"/>
      <c r="D16" s="129" t="s">
        <v>98</v>
      </c>
      <c r="E16" s="37"/>
      <c r="F16" s="70"/>
      <c r="G16" s="37">
        <v>15</v>
      </c>
      <c r="H16" s="37">
        <v>22</v>
      </c>
      <c r="I16" s="37">
        <v>18</v>
      </c>
      <c r="J16" s="45">
        <f t="shared" si="0"/>
        <v>55</v>
      </c>
    </row>
    <row r="17" spans="1:10" x14ac:dyDescent="0.25">
      <c r="A17" s="73">
        <v>10</v>
      </c>
      <c r="B17" s="96" t="s">
        <v>414</v>
      </c>
      <c r="C17" s="69"/>
      <c r="D17" s="42" t="s">
        <v>384</v>
      </c>
      <c r="E17" s="70">
        <v>13</v>
      </c>
      <c r="F17" s="70"/>
      <c r="G17" s="70">
        <v>8</v>
      </c>
      <c r="H17" s="70"/>
      <c r="I17" s="70">
        <v>30</v>
      </c>
      <c r="J17" s="45">
        <f t="shared" si="0"/>
        <v>51</v>
      </c>
    </row>
    <row r="18" spans="1:10" x14ac:dyDescent="0.25">
      <c r="A18" s="73"/>
      <c r="B18" s="128" t="s">
        <v>479</v>
      </c>
      <c r="C18" s="80"/>
      <c r="D18" s="128" t="s">
        <v>481</v>
      </c>
      <c r="E18" s="37"/>
      <c r="F18" s="112">
        <v>6</v>
      </c>
      <c r="G18" s="56">
        <v>10</v>
      </c>
      <c r="H18" s="56">
        <v>12</v>
      </c>
      <c r="I18" s="56">
        <v>22</v>
      </c>
      <c r="J18" s="57">
        <f t="shared" si="0"/>
        <v>50</v>
      </c>
    </row>
    <row r="19" spans="1:10" x14ac:dyDescent="0.25">
      <c r="A19" s="73"/>
      <c r="B19" s="96" t="s">
        <v>415</v>
      </c>
      <c r="C19" s="69"/>
      <c r="D19" s="203" t="s">
        <v>338</v>
      </c>
      <c r="E19" s="70">
        <v>12</v>
      </c>
      <c r="F19" s="37">
        <v>16</v>
      </c>
      <c r="G19" s="37"/>
      <c r="H19" s="37"/>
      <c r="I19" s="37">
        <v>11</v>
      </c>
      <c r="J19" s="45">
        <f t="shared" si="0"/>
        <v>39</v>
      </c>
    </row>
    <row r="20" spans="1:10" x14ac:dyDescent="0.25">
      <c r="A20" s="73"/>
      <c r="B20" s="96" t="s">
        <v>315</v>
      </c>
      <c r="C20" s="69"/>
      <c r="D20" s="96" t="s">
        <v>338</v>
      </c>
      <c r="E20" s="70">
        <v>18</v>
      </c>
      <c r="F20" s="37">
        <v>4</v>
      </c>
      <c r="G20" s="37"/>
      <c r="H20" s="37"/>
      <c r="I20" s="37">
        <v>14</v>
      </c>
      <c r="J20" s="45">
        <f t="shared" si="0"/>
        <v>36</v>
      </c>
    </row>
    <row r="21" spans="1:10" x14ac:dyDescent="0.25">
      <c r="A21" s="73"/>
      <c r="B21" s="110" t="s">
        <v>599</v>
      </c>
      <c r="C21" s="69"/>
      <c r="D21" s="110" t="s">
        <v>98</v>
      </c>
      <c r="E21" s="37"/>
      <c r="F21" s="70">
        <v>12</v>
      </c>
      <c r="G21" s="37"/>
      <c r="H21" s="37"/>
      <c r="I21" s="37">
        <v>15</v>
      </c>
      <c r="J21" s="45">
        <f t="shared" si="0"/>
        <v>27</v>
      </c>
    </row>
    <row r="22" spans="1:10" x14ac:dyDescent="0.25">
      <c r="A22" s="73"/>
      <c r="B22" s="96" t="s">
        <v>310</v>
      </c>
      <c r="C22" s="69"/>
      <c r="D22" s="96" t="s">
        <v>339</v>
      </c>
      <c r="E22" s="70">
        <v>25</v>
      </c>
      <c r="F22" s="37"/>
      <c r="G22" s="37"/>
      <c r="H22" s="37"/>
      <c r="I22" s="37"/>
      <c r="J22" s="45">
        <f t="shared" si="0"/>
        <v>25</v>
      </c>
    </row>
    <row r="23" spans="1:10" x14ac:dyDescent="0.25">
      <c r="A23" s="73"/>
      <c r="B23" s="96" t="s">
        <v>420</v>
      </c>
      <c r="C23" s="78"/>
      <c r="D23" s="96" t="s">
        <v>338</v>
      </c>
      <c r="E23" s="70">
        <v>7</v>
      </c>
      <c r="F23" s="37">
        <v>8</v>
      </c>
      <c r="G23" s="37"/>
      <c r="H23" s="37"/>
      <c r="I23" s="37">
        <v>10</v>
      </c>
      <c r="J23" s="45">
        <f t="shared" si="0"/>
        <v>25</v>
      </c>
    </row>
    <row r="24" spans="1:10" x14ac:dyDescent="0.25">
      <c r="A24" s="73"/>
      <c r="B24" s="96" t="s">
        <v>418</v>
      </c>
      <c r="C24" s="78"/>
      <c r="D24" s="96" t="s">
        <v>424</v>
      </c>
      <c r="E24" s="70">
        <v>9</v>
      </c>
      <c r="F24" s="37"/>
      <c r="G24" s="37"/>
      <c r="H24" s="37">
        <v>11</v>
      </c>
      <c r="I24" s="37"/>
      <c r="J24" s="45">
        <f t="shared" si="0"/>
        <v>20</v>
      </c>
    </row>
    <row r="25" spans="1:10" x14ac:dyDescent="0.25">
      <c r="A25" s="73"/>
      <c r="B25" s="200" t="s">
        <v>960</v>
      </c>
      <c r="C25" s="69"/>
      <c r="D25" s="200" t="s">
        <v>456</v>
      </c>
      <c r="E25" s="37"/>
      <c r="F25" s="70"/>
      <c r="G25" s="37"/>
      <c r="H25" s="37"/>
      <c r="I25" s="37">
        <v>20</v>
      </c>
      <c r="J25" s="45">
        <f t="shared" si="0"/>
        <v>20</v>
      </c>
    </row>
    <row r="26" spans="1:10" x14ac:dyDescent="0.25">
      <c r="A26" s="73"/>
      <c r="B26" s="126" t="s">
        <v>761</v>
      </c>
      <c r="C26" s="69"/>
      <c r="D26" s="126" t="s">
        <v>409</v>
      </c>
      <c r="E26" s="37"/>
      <c r="F26" s="70"/>
      <c r="G26" s="37">
        <v>6</v>
      </c>
      <c r="H26" s="37">
        <v>13</v>
      </c>
      <c r="I26" s="37"/>
      <c r="J26" s="45">
        <f t="shared" si="0"/>
        <v>19</v>
      </c>
    </row>
    <row r="27" spans="1:10" x14ac:dyDescent="0.25">
      <c r="A27" s="73"/>
      <c r="B27" s="126" t="s">
        <v>759</v>
      </c>
      <c r="C27" s="69"/>
      <c r="D27" s="126" t="s">
        <v>306</v>
      </c>
      <c r="E27" s="37"/>
      <c r="F27" s="70"/>
      <c r="G27" s="37">
        <v>18</v>
      </c>
      <c r="H27" s="37"/>
      <c r="I27" s="37"/>
      <c r="J27" s="45">
        <f t="shared" si="0"/>
        <v>18</v>
      </c>
    </row>
    <row r="28" spans="1:10" x14ac:dyDescent="0.25">
      <c r="A28" s="73"/>
      <c r="B28" s="200" t="s">
        <v>961</v>
      </c>
      <c r="C28" s="69"/>
      <c r="D28" s="200" t="s">
        <v>962</v>
      </c>
      <c r="E28" s="37"/>
      <c r="F28" s="70"/>
      <c r="G28" s="37"/>
      <c r="H28" s="37"/>
      <c r="I28" s="37">
        <v>12</v>
      </c>
      <c r="J28" s="45">
        <f t="shared" si="0"/>
        <v>12</v>
      </c>
    </row>
    <row r="29" spans="1:10" x14ac:dyDescent="0.25">
      <c r="A29" s="73"/>
      <c r="B29" s="96" t="s">
        <v>416</v>
      </c>
      <c r="C29" s="69"/>
      <c r="D29" s="96" t="s">
        <v>423</v>
      </c>
      <c r="E29" s="37">
        <v>11</v>
      </c>
      <c r="F29" s="70"/>
      <c r="G29" s="70"/>
      <c r="H29" s="37"/>
      <c r="I29" s="70"/>
      <c r="J29" s="45">
        <f t="shared" si="0"/>
        <v>11</v>
      </c>
    </row>
    <row r="30" spans="1:10" x14ac:dyDescent="0.25">
      <c r="A30" s="73"/>
      <c r="B30" s="110" t="s">
        <v>600</v>
      </c>
      <c r="C30" s="69"/>
      <c r="D30" s="110" t="s">
        <v>98</v>
      </c>
      <c r="E30" s="37"/>
      <c r="F30" s="70">
        <v>11</v>
      </c>
      <c r="G30" s="37"/>
      <c r="H30" s="37"/>
      <c r="I30" s="37"/>
      <c r="J30" s="45">
        <f t="shared" si="0"/>
        <v>11</v>
      </c>
    </row>
    <row r="31" spans="1:10" x14ac:dyDescent="0.25">
      <c r="A31" s="73"/>
      <c r="B31" s="40" t="s">
        <v>963</v>
      </c>
      <c r="C31" s="40"/>
      <c r="D31" s="40" t="s">
        <v>197</v>
      </c>
      <c r="E31" s="40"/>
      <c r="F31" s="40"/>
      <c r="G31" s="40"/>
      <c r="H31" s="40"/>
      <c r="I31" s="111">
        <v>9</v>
      </c>
      <c r="J31" s="201">
        <f t="shared" si="0"/>
        <v>9</v>
      </c>
    </row>
    <row r="32" spans="1:10" x14ac:dyDescent="0.25">
      <c r="A32" s="73"/>
      <c r="B32" s="96" t="s">
        <v>419</v>
      </c>
      <c r="C32" s="69"/>
      <c r="D32" s="96" t="s">
        <v>422</v>
      </c>
      <c r="E32" s="37">
        <v>8</v>
      </c>
      <c r="F32" s="37"/>
      <c r="G32" s="37"/>
      <c r="H32" s="37"/>
      <c r="I32" s="37"/>
      <c r="J32" s="45">
        <f t="shared" si="0"/>
        <v>8</v>
      </c>
    </row>
    <row r="33" spans="1:10" ht="15" customHeight="1" x14ac:dyDescent="0.25">
      <c r="B33" s="126" t="s">
        <v>762</v>
      </c>
      <c r="C33" s="69"/>
      <c r="D33" s="126" t="s">
        <v>197</v>
      </c>
      <c r="E33" s="37"/>
      <c r="F33" s="70"/>
      <c r="G33" s="37">
        <v>5</v>
      </c>
      <c r="H33" s="37"/>
      <c r="I33" s="37"/>
      <c r="J33" s="45">
        <f t="shared" si="0"/>
        <v>5</v>
      </c>
    </row>
    <row r="36" spans="1:10" ht="15" customHeight="1" x14ac:dyDescent="0.2">
      <c r="A36" s="74" t="s">
        <v>61</v>
      </c>
    </row>
    <row r="37" spans="1:10" ht="15" customHeight="1" x14ac:dyDescent="0.25">
      <c r="A37" s="69">
        <v>1</v>
      </c>
      <c r="B37" s="43" t="s">
        <v>410</v>
      </c>
      <c r="C37" s="206" t="s">
        <v>971</v>
      </c>
      <c r="D37" s="41" t="s">
        <v>421</v>
      </c>
    </row>
    <row r="38" spans="1:10" ht="15" customHeight="1" x14ac:dyDescent="0.25">
      <c r="A38" s="69">
        <v>2</v>
      </c>
      <c r="B38" s="126" t="s">
        <v>760</v>
      </c>
      <c r="C38" s="206" t="s">
        <v>972</v>
      </c>
      <c r="D38" s="129" t="s">
        <v>98</v>
      </c>
    </row>
    <row r="39" spans="1:10" ht="15" customHeight="1" x14ac:dyDescent="0.25">
      <c r="A39" s="69">
        <v>3</v>
      </c>
      <c r="B39" s="110" t="s">
        <v>598</v>
      </c>
      <c r="C39" s="206" t="s">
        <v>973</v>
      </c>
      <c r="D39" s="110" t="s">
        <v>156</v>
      </c>
    </row>
    <row r="40" spans="1:10" ht="15" customHeight="1" x14ac:dyDescent="0.25">
      <c r="A40" s="69">
        <v>4</v>
      </c>
      <c r="B40" s="96" t="s">
        <v>414</v>
      </c>
      <c r="C40" s="206" t="s">
        <v>974</v>
      </c>
      <c r="D40" s="42" t="s">
        <v>384</v>
      </c>
    </row>
    <row r="41" spans="1:10" ht="15" customHeight="1" x14ac:dyDescent="0.25">
      <c r="A41" s="69">
        <v>5</v>
      </c>
      <c r="B41" s="110" t="s">
        <v>596</v>
      </c>
      <c r="C41" s="206" t="s">
        <v>975</v>
      </c>
      <c r="D41" s="110" t="s">
        <v>597</v>
      </c>
    </row>
    <row r="42" spans="1:10" ht="15" customHeight="1" x14ac:dyDescent="0.25">
      <c r="A42" s="69">
        <v>6</v>
      </c>
      <c r="B42" s="96" t="s">
        <v>413</v>
      </c>
      <c r="C42" s="206" t="s">
        <v>976</v>
      </c>
      <c r="D42" s="96" t="s">
        <v>409</v>
      </c>
    </row>
    <row r="43" spans="1:10" ht="15" customHeight="1" x14ac:dyDescent="0.25">
      <c r="A43" s="69">
        <v>7</v>
      </c>
      <c r="B43" s="128" t="s">
        <v>479</v>
      </c>
      <c r="C43" s="207" t="s">
        <v>977</v>
      </c>
      <c r="D43" s="128" t="s">
        <v>481</v>
      </c>
    </row>
    <row r="44" spans="1:10" ht="15" customHeight="1" x14ac:dyDescent="0.25">
      <c r="A44" s="69">
        <v>8</v>
      </c>
      <c r="B44" s="96" t="s">
        <v>412</v>
      </c>
      <c r="C44" s="206" t="s">
        <v>978</v>
      </c>
      <c r="D44" s="96" t="s">
        <v>425</v>
      </c>
    </row>
  </sheetData>
  <sortState xmlns:xlrd2="http://schemas.microsoft.com/office/spreadsheetml/2017/richdata2" ref="B8:J33">
    <sortCondition descending="1" ref="J8:J33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53"/>
  <sheetViews>
    <sheetView topLeftCell="A6" zoomScaleNormal="100" workbookViewId="0">
      <selection activeCell="B57" sqref="B57:D66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4" width="9.75" customWidth="1"/>
    <col min="5" max="8" width="21.875" customWidth="1"/>
  </cols>
  <sheetData>
    <row r="1" spans="1:8" ht="18.75" x14ac:dyDescent="0.3">
      <c r="B1" s="2" t="s">
        <v>62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27" t="s">
        <v>33</v>
      </c>
      <c r="C4" s="3"/>
      <c r="D4" s="3"/>
      <c r="E4" s="1"/>
      <c r="F4" s="1"/>
      <c r="G4" s="1"/>
      <c r="H4" s="1"/>
    </row>
    <row r="5" spans="1:8" x14ac:dyDescent="0.25">
      <c r="B5" s="60" t="s">
        <v>32</v>
      </c>
      <c r="C5" s="3"/>
      <c r="D5" s="3"/>
      <c r="E5" s="1"/>
      <c r="F5" s="1"/>
      <c r="G5" s="1"/>
      <c r="H5" s="1"/>
    </row>
    <row r="6" spans="1:8" x14ac:dyDescent="0.25">
      <c r="B6" s="63" t="s">
        <v>42</v>
      </c>
      <c r="C6" s="3"/>
      <c r="D6" s="3"/>
      <c r="E6" s="1"/>
      <c r="F6" s="1"/>
      <c r="G6" s="1"/>
      <c r="H6" s="1"/>
    </row>
    <row r="7" spans="1:8" x14ac:dyDescent="0.25">
      <c r="B7" s="6"/>
      <c r="C7" s="6"/>
      <c r="D7" s="6"/>
      <c r="E7" s="5"/>
      <c r="F7" s="5"/>
      <c r="G7" s="46"/>
      <c r="H7" s="46"/>
    </row>
    <row r="8" spans="1:8" x14ac:dyDescent="0.25">
      <c r="B8" s="3"/>
      <c r="C8" s="3"/>
      <c r="D8" s="3"/>
      <c r="E8" s="59" t="s">
        <v>31</v>
      </c>
      <c r="F8" s="59" t="s">
        <v>31</v>
      </c>
      <c r="G8" s="59" t="s">
        <v>31</v>
      </c>
      <c r="H8" s="59" t="s">
        <v>31</v>
      </c>
    </row>
    <row r="9" spans="1:8" x14ac:dyDescent="0.25">
      <c r="B9" s="6" t="s">
        <v>6</v>
      </c>
      <c r="C9" s="6" t="s">
        <v>7</v>
      </c>
      <c r="D9" s="6" t="s">
        <v>4</v>
      </c>
      <c r="E9" s="58" t="s">
        <v>29</v>
      </c>
      <c r="F9" s="58" t="s">
        <v>29</v>
      </c>
      <c r="G9" s="58" t="s">
        <v>30</v>
      </c>
      <c r="H9" s="58" t="s">
        <v>30</v>
      </c>
    </row>
    <row r="10" spans="1:8" x14ac:dyDescent="0.25">
      <c r="A10">
        <v>1</v>
      </c>
      <c r="B10" s="97" t="s">
        <v>440</v>
      </c>
      <c r="C10" s="97" t="s">
        <v>837</v>
      </c>
      <c r="D10" s="101" t="s">
        <v>306</v>
      </c>
      <c r="E10" s="99" t="s">
        <v>639</v>
      </c>
      <c r="F10" s="108"/>
      <c r="G10" s="100" t="s">
        <v>832</v>
      </c>
      <c r="H10" s="107"/>
    </row>
    <row r="11" spans="1:8" x14ac:dyDescent="0.25">
      <c r="A11">
        <v>2</v>
      </c>
      <c r="B11" s="7" t="s">
        <v>162</v>
      </c>
      <c r="C11" s="7" t="s">
        <v>163</v>
      </c>
      <c r="D11" s="19" t="s">
        <v>161</v>
      </c>
      <c r="E11" s="61"/>
      <c r="F11" s="82"/>
      <c r="G11" s="11" t="s">
        <v>145</v>
      </c>
      <c r="H11" s="81"/>
    </row>
    <row r="12" spans="1:8" x14ac:dyDescent="0.25">
      <c r="A12">
        <v>3</v>
      </c>
      <c r="B12" s="97" t="s">
        <v>523</v>
      </c>
      <c r="C12" s="97" t="s">
        <v>524</v>
      </c>
      <c r="D12" s="101" t="s">
        <v>525</v>
      </c>
      <c r="E12" s="99" t="s">
        <v>639</v>
      </c>
      <c r="F12" s="103"/>
      <c r="G12" s="100" t="s">
        <v>519</v>
      </c>
      <c r="H12" s="107"/>
    </row>
    <row r="13" spans="1:8" x14ac:dyDescent="0.25">
      <c r="A13">
        <v>4</v>
      </c>
      <c r="B13" s="97" t="s">
        <v>354</v>
      </c>
      <c r="C13" s="97" t="s">
        <v>379</v>
      </c>
      <c r="D13" s="101" t="s">
        <v>289</v>
      </c>
      <c r="E13" s="99" t="s">
        <v>639</v>
      </c>
      <c r="F13" s="109" t="s">
        <v>846</v>
      </c>
      <c r="G13" s="100"/>
      <c r="H13" s="107"/>
    </row>
    <row r="14" spans="1:8" x14ac:dyDescent="0.25">
      <c r="A14">
        <v>5</v>
      </c>
      <c r="B14" s="97" t="s">
        <v>354</v>
      </c>
      <c r="C14" s="97" t="s">
        <v>375</v>
      </c>
      <c r="D14" s="101" t="s">
        <v>289</v>
      </c>
      <c r="E14" s="107"/>
      <c r="F14" s="103"/>
      <c r="G14" s="100" t="s">
        <v>724</v>
      </c>
      <c r="H14" s="99" t="s">
        <v>832</v>
      </c>
    </row>
    <row r="15" spans="1:8" x14ac:dyDescent="0.25">
      <c r="A15">
        <v>6</v>
      </c>
      <c r="B15" s="97" t="s">
        <v>142</v>
      </c>
      <c r="C15" s="97" t="s">
        <v>143</v>
      </c>
      <c r="D15" s="101" t="s">
        <v>144</v>
      </c>
      <c r="E15" s="107"/>
      <c r="F15" s="103"/>
      <c r="G15" s="100" t="s">
        <v>665</v>
      </c>
      <c r="H15" s="99" t="s">
        <v>724</v>
      </c>
    </row>
    <row r="16" spans="1:8" x14ac:dyDescent="0.25">
      <c r="A16">
        <v>7</v>
      </c>
      <c r="B16" s="7" t="s">
        <v>670</v>
      </c>
      <c r="C16" s="7" t="s">
        <v>678</v>
      </c>
      <c r="D16" s="8" t="s">
        <v>587</v>
      </c>
      <c r="E16" s="83"/>
      <c r="F16" s="82"/>
      <c r="G16" s="11" t="s">
        <v>665</v>
      </c>
      <c r="H16" s="81"/>
    </row>
    <row r="17" spans="1:8" x14ac:dyDescent="0.25">
      <c r="A17">
        <v>8</v>
      </c>
      <c r="B17" s="97" t="s">
        <v>531</v>
      </c>
      <c r="C17" s="97" t="s">
        <v>532</v>
      </c>
      <c r="D17" s="101" t="s">
        <v>136</v>
      </c>
      <c r="E17" s="119"/>
      <c r="F17" s="119"/>
      <c r="G17" s="100" t="s">
        <v>519</v>
      </c>
      <c r="H17" s="100" t="s">
        <v>665</v>
      </c>
    </row>
    <row r="18" spans="1:8" x14ac:dyDescent="0.25">
      <c r="A18">
        <v>9</v>
      </c>
      <c r="B18" s="7" t="s">
        <v>764</v>
      </c>
      <c r="C18" s="7" t="s">
        <v>765</v>
      </c>
      <c r="D18" s="7" t="s">
        <v>289</v>
      </c>
      <c r="E18" s="11"/>
      <c r="F18" s="11"/>
      <c r="G18" s="11" t="s">
        <v>832</v>
      </c>
      <c r="H18" s="11"/>
    </row>
    <row r="19" spans="1:8" x14ac:dyDescent="0.25">
      <c r="A19">
        <v>10</v>
      </c>
      <c r="B19" s="7" t="s">
        <v>847</v>
      </c>
      <c r="C19" s="7" t="s">
        <v>848</v>
      </c>
      <c r="D19" s="7" t="s">
        <v>87</v>
      </c>
      <c r="E19" s="11" t="s">
        <v>846</v>
      </c>
      <c r="F19" s="11"/>
      <c r="G19" s="61"/>
      <c r="H19" s="11"/>
    </row>
    <row r="20" spans="1:8" x14ac:dyDescent="0.25">
      <c r="A20">
        <v>11</v>
      </c>
      <c r="B20" s="7" t="s">
        <v>347</v>
      </c>
      <c r="C20" s="7" t="s">
        <v>368</v>
      </c>
      <c r="D20" s="8" t="s">
        <v>384</v>
      </c>
      <c r="E20" s="11" t="s">
        <v>639</v>
      </c>
      <c r="F20" s="62"/>
      <c r="G20" s="61"/>
      <c r="H20" s="11"/>
    </row>
    <row r="21" spans="1:8" x14ac:dyDescent="0.25">
      <c r="A21">
        <v>12</v>
      </c>
      <c r="B21" s="97" t="s">
        <v>533</v>
      </c>
      <c r="C21" s="97" t="s">
        <v>534</v>
      </c>
      <c r="D21" s="101" t="s">
        <v>136</v>
      </c>
      <c r="E21" s="105"/>
      <c r="F21" s="105"/>
      <c r="G21" s="99" t="s">
        <v>519</v>
      </c>
      <c r="H21" s="100" t="s">
        <v>665</v>
      </c>
    </row>
    <row r="22" spans="1:8" x14ac:dyDescent="0.25">
      <c r="A22">
        <v>13</v>
      </c>
      <c r="B22" s="7" t="s">
        <v>304</v>
      </c>
      <c r="C22" s="7" t="s">
        <v>305</v>
      </c>
      <c r="D22" s="8" t="s">
        <v>306</v>
      </c>
      <c r="E22" s="11" t="s">
        <v>303</v>
      </c>
      <c r="F22" s="62"/>
      <c r="G22" s="61"/>
      <c r="H22" s="11"/>
    </row>
    <row r="23" spans="1:8" ht="15.75" customHeight="1" x14ac:dyDescent="0.25">
      <c r="A23">
        <v>14</v>
      </c>
      <c r="B23" s="7" t="s">
        <v>392</v>
      </c>
      <c r="C23" s="7" t="s">
        <v>834</v>
      </c>
      <c r="D23" s="7" t="s">
        <v>306</v>
      </c>
      <c r="E23" s="11"/>
      <c r="F23" s="11"/>
      <c r="G23" s="61" t="s">
        <v>832</v>
      </c>
      <c r="H23" s="11"/>
    </row>
    <row r="24" spans="1:8" ht="15.75" customHeight="1" x14ac:dyDescent="0.25">
      <c r="A24">
        <v>15</v>
      </c>
      <c r="B24" s="97" t="s">
        <v>729</v>
      </c>
      <c r="C24" s="97" t="s">
        <v>730</v>
      </c>
      <c r="D24" s="101" t="s">
        <v>119</v>
      </c>
      <c r="E24" s="100" t="s">
        <v>846</v>
      </c>
      <c r="F24" s="105"/>
      <c r="G24" s="99" t="s">
        <v>724</v>
      </c>
      <c r="H24" s="105"/>
    </row>
    <row r="25" spans="1:8" ht="15.75" customHeight="1" x14ac:dyDescent="0.25">
      <c r="A25">
        <v>16</v>
      </c>
      <c r="B25" s="97" t="s">
        <v>262</v>
      </c>
      <c r="C25" s="97" t="s">
        <v>309</v>
      </c>
      <c r="D25" s="101" t="s">
        <v>242</v>
      </c>
      <c r="E25" s="100" t="s">
        <v>303</v>
      </c>
      <c r="F25" s="105"/>
      <c r="G25" s="99" t="s">
        <v>519</v>
      </c>
      <c r="H25" s="100"/>
    </row>
    <row r="26" spans="1:8" ht="15.75" customHeight="1" x14ac:dyDescent="0.25">
      <c r="A26">
        <v>17</v>
      </c>
      <c r="B26" s="97" t="s">
        <v>173</v>
      </c>
      <c r="C26" s="97" t="s">
        <v>174</v>
      </c>
      <c r="D26" s="97" t="s">
        <v>41</v>
      </c>
      <c r="E26" s="100"/>
      <c r="F26" s="105"/>
      <c r="G26" s="99" t="s">
        <v>145</v>
      </c>
      <c r="H26" s="100" t="s">
        <v>724</v>
      </c>
    </row>
    <row r="27" spans="1:8" ht="15.75" customHeight="1" x14ac:dyDescent="0.25">
      <c r="A27">
        <v>18</v>
      </c>
      <c r="B27" s="97" t="s">
        <v>173</v>
      </c>
      <c r="C27" s="97" t="s">
        <v>522</v>
      </c>
      <c r="D27" s="101" t="s">
        <v>41</v>
      </c>
      <c r="E27" s="105"/>
      <c r="F27" s="105"/>
      <c r="G27" s="99" t="s">
        <v>519</v>
      </c>
      <c r="H27" s="100" t="s">
        <v>724</v>
      </c>
    </row>
    <row r="28" spans="1:8" ht="15.75" customHeight="1" x14ac:dyDescent="0.25">
      <c r="A28">
        <v>19</v>
      </c>
      <c r="B28" s="7" t="s">
        <v>642</v>
      </c>
      <c r="C28" s="7" t="s">
        <v>643</v>
      </c>
      <c r="D28" s="19" t="s">
        <v>306</v>
      </c>
      <c r="E28" s="11" t="s">
        <v>639</v>
      </c>
      <c r="F28" s="62"/>
      <c r="G28" s="61"/>
      <c r="H28" s="62"/>
    </row>
    <row r="29" spans="1:8" ht="15.75" customHeight="1" x14ac:dyDescent="0.25">
      <c r="A29">
        <v>20</v>
      </c>
      <c r="B29" s="97" t="s">
        <v>307</v>
      </c>
      <c r="C29" s="97" t="s">
        <v>308</v>
      </c>
      <c r="D29" s="101" t="s">
        <v>289</v>
      </c>
      <c r="E29" s="100" t="s">
        <v>303</v>
      </c>
      <c r="F29" s="105"/>
      <c r="G29" s="99" t="s">
        <v>519</v>
      </c>
      <c r="H29" s="105"/>
    </row>
    <row r="30" spans="1:8" ht="15.75" customHeight="1" x14ac:dyDescent="0.25">
      <c r="A30">
        <v>21</v>
      </c>
      <c r="B30" s="97" t="s">
        <v>348</v>
      </c>
      <c r="C30" s="97" t="s">
        <v>369</v>
      </c>
      <c r="D30" s="98" t="s">
        <v>306</v>
      </c>
      <c r="E30" s="100" t="s">
        <v>639</v>
      </c>
      <c r="F30" s="100" t="s">
        <v>846</v>
      </c>
      <c r="G30" s="99"/>
      <c r="H30" s="105"/>
    </row>
    <row r="31" spans="1:8" ht="15.75" customHeight="1" x14ac:dyDescent="0.25">
      <c r="A31">
        <v>22</v>
      </c>
      <c r="B31" s="7" t="s">
        <v>526</v>
      </c>
      <c r="C31" s="7" t="s">
        <v>527</v>
      </c>
      <c r="D31" s="8" t="s">
        <v>528</v>
      </c>
      <c r="E31" s="62"/>
      <c r="F31" s="62"/>
      <c r="G31" s="61" t="s">
        <v>519</v>
      </c>
      <c r="H31" s="62"/>
    </row>
    <row r="32" spans="1:8" ht="15.75" customHeight="1" x14ac:dyDescent="0.25">
      <c r="A32">
        <v>23</v>
      </c>
      <c r="B32" s="97" t="s">
        <v>733</v>
      </c>
      <c r="C32" s="97" t="s">
        <v>734</v>
      </c>
      <c r="D32" s="101" t="s">
        <v>92</v>
      </c>
      <c r="E32" s="100" t="s">
        <v>737</v>
      </c>
      <c r="F32" s="105"/>
      <c r="G32" s="99" t="s">
        <v>724</v>
      </c>
      <c r="H32" s="105"/>
    </row>
    <row r="33" spans="1:8" ht="15.75" customHeight="1" x14ac:dyDescent="0.25">
      <c r="A33">
        <v>24</v>
      </c>
      <c r="B33" s="7" t="s">
        <v>164</v>
      </c>
      <c r="C33" s="7" t="s">
        <v>165</v>
      </c>
      <c r="D33" s="8" t="s">
        <v>166</v>
      </c>
      <c r="E33" s="62"/>
      <c r="F33" s="62"/>
      <c r="G33" s="61" t="s">
        <v>145</v>
      </c>
      <c r="H33" s="62"/>
    </row>
    <row r="34" spans="1:8" ht="15.75" customHeight="1" x14ac:dyDescent="0.25">
      <c r="A34">
        <v>25</v>
      </c>
      <c r="B34" s="7" t="s">
        <v>167</v>
      </c>
      <c r="C34" s="7" t="s">
        <v>168</v>
      </c>
      <c r="D34" s="19" t="s">
        <v>103</v>
      </c>
      <c r="E34" s="62"/>
      <c r="F34" s="62"/>
      <c r="G34" s="61" t="s">
        <v>145</v>
      </c>
      <c r="H34" s="62"/>
    </row>
    <row r="35" spans="1:8" ht="15.75" customHeight="1" x14ac:dyDescent="0.25">
      <c r="A35">
        <v>26</v>
      </c>
      <c r="B35" s="97" t="s">
        <v>529</v>
      </c>
      <c r="C35" s="97" t="s">
        <v>530</v>
      </c>
      <c r="D35" s="101" t="s">
        <v>197</v>
      </c>
      <c r="E35" s="100" t="s">
        <v>846</v>
      </c>
      <c r="F35" s="105"/>
      <c r="G35" s="100" t="s">
        <v>519</v>
      </c>
      <c r="H35" s="105"/>
    </row>
    <row r="36" spans="1:8" ht="15.75" customHeight="1" x14ac:dyDescent="0.25">
      <c r="A36">
        <v>27</v>
      </c>
      <c r="B36" s="7" t="s">
        <v>535</v>
      </c>
      <c r="C36" s="7" t="s">
        <v>536</v>
      </c>
      <c r="D36" s="8" t="s">
        <v>153</v>
      </c>
      <c r="E36" s="62"/>
      <c r="F36" s="62"/>
      <c r="G36" s="11" t="s">
        <v>519</v>
      </c>
      <c r="H36" s="62"/>
    </row>
    <row r="37" spans="1:8" ht="15.75" customHeight="1" x14ac:dyDescent="0.25">
      <c r="A37">
        <v>28</v>
      </c>
      <c r="B37" s="7" t="s">
        <v>835</v>
      </c>
      <c r="C37" s="7" t="s">
        <v>836</v>
      </c>
      <c r="D37" s="7"/>
      <c r="E37" s="11"/>
      <c r="F37" s="11"/>
      <c r="G37" s="11" t="s">
        <v>832</v>
      </c>
      <c r="H37" s="11"/>
    </row>
    <row r="38" spans="1:8" ht="15.75" customHeight="1" x14ac:dyDescent="0.25">
      <c r="A38">
        <v>29</v>
      </c>
      <c r="B38" s="97" t="s">
        <v>157</v>
      </c>
      <c r="C38" s="97" t="s">
        <v>158</v>
      </c>
      <c r="D38" s="101" t="s">
        <v>103</v>
      </c>
      <c r="E38" s="105"/>
      <c r="F38" s="105"/>
      <c r="G38" s="100" t="s">
        <v>145</v>
      </c>
      <c r="H38" s="100" t="s">
        <v>519</v>
      </c>
    </row>
    <row r="39" spans="1:8" ht="15.75" customHeight="1" x14ac:dyDescent="0.25">
      <c r="A39">
        <v>30</v>
      </c>
      <c r="B39" s="7" t="s">
        <v>560</v>
      </c>
      <c r="C39" s="7" t="s">
        <v>677</v>
      </c>
      <c r="D39" s="7" t="s">
        <v>562</v>
      </c>
      <c r="E39" s="62"/>
      <c r="F39" s="62"/>
      <c r="G39" s="11" t="s">
        <v>665</v>
      </c>
      <c r="H39" s="62"/>
    </row>
    <row r="40" spans="1:8" ht="15.75" customHeight="1" x14ac:dyDescent="0.25">
      <c r="A40">
        <v>31</v>
      </c>
      <c r="B40" s="7" t="s">
        <v>146</v>
      </c>
      <c r="C40" s="7" t="s">
        <v>147</v>
      </c>
      <c r="D40" s="8" t="s">
        <v>148</v>
      </c>
      <c r="E40" s="62"/>
      <c r="F40" s="62"/>
      <c r="G40" s="11" t="s">
        <v>519</v>
      </c>
      <c r="H40" s="11"/>
    </row>
    <row r="41" spans="1:8" ht="15.75" customHeight="1" x14ac:dyDescent="0.25">
      <c r="A41">
        <v>32</v>
      </c>
      <c r="B41" s="7" t="s">
        <v>585</v>
      </c>
      <c r="C41" s="7" t="s">
        <v>586</v>
      </c>
      <c r="D41" s="8" t="s">
        <v>587</v>
      </c>
      <c r="E41" s="62"/>
      <c r="F41" s="62"/>
      <c r="G41" s="11" t="s">
        <v>724</v>
      </c>
      <c r="H41" s="62"/>
    </row>
    <row r="42" spans="1:8" ht="15.75" customHeight="1" x14ac:dyDescent="0.25">
      <c r="A42">
        <v>33</v>
      </c>
      <c r="B42" s="7" t="s">
        <v>175</v>
      </c>
      <c r="C42" s="7" t="s">
        <v>176</v>
      </c>
      <c r="D42" s="7" t="s">
        <v>177</v>
      </c>
      <c r="E42" s="11"/>
      <c r="F42" s="62"/>
      <c r="G42" s="11" t="s">
        <v>145</v>
      </c>
      <c r="H42" s="62"/>
    </row>
    <row r="43" spans="1:8" ht="15.75" customHeight="1" x14ac:dyDescent="0.25">
      <c r="A43">
        <v>34</v>
      </c>
      <c r="B43" s="7" t="s">
        <v>175</v>
      </c>
      <c r="C43" s="7" t="s">
        <v>517</v>
      </c>
      <c r="D43" s="8" t="s">
        <v>177</v>
      </c>
      <c r="E43" s="62"/>
      <c r="F43" s="62"/>
      <c r="G43" s="11" t="s">
        <v>724</v>
      </c>
      <c r="H43" s="11"/>
    </row>
    <row r="44" spans="1:8" ht="15.75" customHeight="1" x14ac:dyDescent="0.25">
      <c r="A44">
        <v>35</v>
      </c>
      <c r="B44" s="97" t="s">
        <v>171</v>
      </c>
      <c r="C44" s="97" t="s">
        <v>172</v>
      </c>
      <c r="D44" s="101" t="s">
        <v>136</v>
      </c>
      <c r="E44" s="105"/>
      <c r="F44" s="105"/>
      <c r="G44" s="100" t="s">
        <v>145</v>
      </c>
      <c r="H44" s="100" t="s">
        <v>519</v>
      </c>
    </row>
    <row r="45" spans="1:8" ht="15.75" customHeight="1" x14ac:dyDescent="0.25">
      <c r="A45">
        <v>36</v>
      </c>
      <c r="B45" s="7" t="s">
        <v>672</v>
      </c>
      <c r="C45" s="7" t="s">
        <v>673</v>
      </c>
      <c r="D45" s="8" t="s">
        <v>191</v>
      </c>
      <c r="E45" s="11"/>
      <c r="F45" s="62"/>
      <c r="G45" s="11" t="s">
        <v>724</v>
      </c>
      <c r="H45" s="62"/>
    </row>
    <row r="46" spans="1:8" ht="15.75" customHeight="1" x14ac:dyDescent="0.25">
      <c r="A46">
        <v>37</v>
      </c>
      <c r="B46" s="7" t="s">
        <v>159</v>
      </c>
      <c r="C46" s="7" t="s">
        <v>160</v>
      </c>
      <c r="D46" s="8" t="s">
        <v>161</v>
      </c>
      <c r="E46" s="11"/>
      <c r="F46" s="62"/>
      <c r="G46" s="11" t="s">
        <v>145</v>
      </c>
      <c r="H46" s="62"/>
    </row>
    <row r="47" spans="1:8" ht="15.75" customHeight="1" x14ac:dyDescent="0.25">
      <c r="A47">
        <v>38</v>
      </c>
      <c r="B47" s="136" t="s">
        <v>520</v>
      </c>
      <c r="C47" s="136" t="s">
        <v>521</v>
      </c>
      <c r="D47" s="137" t="s">
        <v>453</v>
      </c>
      <c r="E47" s="138" t="s">
        <v>846</v>
      </c>
      <c r="F47" s="139"/>
      <c r="G47" s="138" t="s">
        <v>519</v>
      </c>
      <c r="H47" s="139"/>
    </row>
    <row r="48" spans="1:8" ht="15.75" customHeight="1" x14ac:dyDescent="0.25">
      <c r="A48">
        <v>39</v>
      </c>
      <c r="B48" s="40" t="s">
        <v>731</v>
      </c>
      <c r="C48" s="40" t="s">
        <v>732</v>
      </c>
      <c r="D48" s="40" t="s">
        <v>736</v>
      </c>
      <c r="E48" s="54"/>
      <c r="F48" s="82"/>
      <c r="G48" s="54" t="s">
        <v>724</v>
      </c>
      <c r="H48" s="82"/>
    </row>
    <row r="49" spans="1:8" ht="15.75" customHeight="1" x14ac:dyDescent="0.25">
      <c r="A49">
        <v>40</v>
      </c>
      <c r="B49" s="40" t="s">
        <v>731</v>
      </c>
      <c r="C49" s="40" t="s">
        <v>735</v>
      </c>
      <c r="D49" s="52" t="s">
        <v>736</v>
      </c>
      <c r="E49" s="82"/>
      <c r="F49" s="82"/>
      <c r="G49" s="54" t="s">
        <v>724</v>
      </c>
      <c r="H49" s="82"/>
    </row>
    <row r="50" spans="1:8" ht="15.75" customHeight="1" x14ac:dyDescent="0.25">
      <c r="A50">
        <v>41</v>
      </c>
      <c r="B50" s="40" t="s">
        <v>740</v>
      </c>
      <c r="C50" s="40" t="s">
        <v>741</v>
      </c>
      <c r="D50" s="52" t="s">
        <v>423</v>
      </c>
      <c r="E50" s="54" t="s">
        <v>737</v>
      </c>
      <c r="F50" s="82"/>
      <c r="G50" s="82"/>
      <c r="H50" s="82"/>
    </row>
    <row r="51" spans="1:8" ht="15.75" customHeight="1" x14ac:dyDescent="0.25">
      <c r="A51">
        <v>42</v>
      </c>
      <c r="B51" s="114" t="s">
        <v>169</v>
      </c>
      <c r="C51" s="114" t="s">
        <v>170</v>
      </c>
      <c r="D51" s="114" t="s">
        <v>153</v>
      </c>
      <c r="E51" s="103"/>
      <c r="F51" s="103"/>
      <c r="G51" s="109" t="s">
        <v>145</v>
      </c>
      <c r="H51" s="109" t="s">
        <v>519</v>
      </c>
    </row>
    <row r="52" spans="1:8" ht="15.75" customHeight="1" x14ac:dyDescent="0.25">
      <c r="A52">
        <v>43</v>
      </c>
      <c r="B52" s="40"/>
      <c r="C52" s="40"/>
      <c r="D52" s="40"/>
      <c r="E52" s="54"/>
      <c r="F52" s="54"/>
      <c r="G52" s="54"/>
      <c r="H52" s="54"/>
    </row>
    <row r="53" spans="1:8" ht="15.75" customHeight="1" x14ac:dyDescent="0.25">
      <c r="A53">
        <v>44</v>
      </c>
      <c r="B53" s="40"/>
      <c r="C53" s="40"/>
      <c r="D53" s="40"/>
      <c r="E53" s="54"/>
      <c r="F53" s="54"/>
      <c r="G53" s="54"/>
      <c r="H53" s="54"/>
    </row>
    <row r="54" spans="1:8" ht="15.75" customHeight="1" x14ac:dyDescent="0.25">
      <c r="A54">
        <v>45</v>
      </c>
      <c r="B54" s="40"/>
      <c r="C54" s="40"/>
      <c r="D54" s="40"/>
      <c r="E54" s="54"/>
      <c r="F54" s="54"/>
      <c r="G54" s="54"/>
      <c r="H54" s="54"/>
    </row>
    <row r="55" spans="1:8" ht="15.75" customHeight="1" x14ac:dyDescent="0.25">
      <c r="B55" s="3"/>
      <c r="C55" s="3"/>
      <c r="D55" s="3"/>
      <c r="E55" s="1"/>
      <c r="F55" s="1"/>
      <c r="G55" s="1"/>
      <c r="H55" s="1"/>
    </row>
    <row r="56" spans="1:8" ht="15.75" customHeight="1" x14ac:dyDescent="0.25">
      <c r="B56" s="4" t="s">
        <v>870</v>
      </c>
      <c r="C56" s="3"/>
      <c r="D56" s="3"/>
      <c r="E56" s="1"/>
      <c r="F56" s="1"/>
      <c r="G56" s="1"/>
      <c r="H56" s="1"/>
    </row>
    <row r="57" spans="1:8" ht="15.75" customHeight="1" x14ac:dyDescent="0.25">
      <c r="A57">
        <v>1</v>
      </c>
      <c r="B57" s="7" t="s">
        <v>307</v>
      </c>
      <c r="C57" s="7" t="s">
        <v>308</v>
      </c>
      <c r="D57" s="8" t="s">
        <v>289</v>
      </c>
      <c r="F57" s="1"/>
      <c r="G57" s="1"/>
      <c r="H57" s="1"/>
    </row>
    <row r="58" spans="1:8" ht="15.75" customHeight="1" x14ac:dyDescent="0.25">
      <c r="A58">
        <v>2</v>
      </c>
      <c r="B58" s="7" t="s">
        <v>354</v>
      </c>
      <c r="C58" s="7" t="s">
        <v>379</v>
      </c>
      <c r="D58" s="8" t="s">
        <v>289</v>
      </c>
      <c r="F58" s="1"/>
      <c r="G58" s="1"/>
      <c r="H58" s="1"/>
    </row>
    <row r="59" spans="1:8" ht="15.75" customHeight="1" x14ac:dyDescent="0.25">
      <c r="A59">
        <v>3</v>
      </c>
      <c r="B59" s="7" t="s">
        <v>523</v>
      </c>
      <c r="C59" s="7" t="s">
        <v>524</v>
      </c>
      <c r="D59" s="8" t="s">
        <v>525</v>
      </c>
      <c r="F59" s="1"/>
      <c r="G59" s="1"/>
      <c r="H59" s="1"/>
    </row>
    <row r="60" spans="1:8" ht="15.75" customHeight="1" x14ac:dyDescent="0.25">
      <c r="A60">
        <v>4</v>
      </c>
      <c r="B60" s="7" t="s">
        <v>354</v>
      </c>
      <c r="C60" s="7" t="s">
        <v>375</v>
      </c>
      <c r="D60" s="8" t="s">
        <v>289</v>
      </c>
      <c r="F60" s="1"/>
      <c r="G60" s="1"/>
      <c r="H60" s="1"/>
    </row>
    <row r="61" spans="1:8" ht="15.75" customHeight="1" x14ac:dyDescent="0.25">
      <c r="A61">
        <v>5</v>
      </c>
      <c r="B61" s="7" t="s">
        <v>533</v>
      </c>
      <c r="C61" s="7" t="s">
        <v>534</v>
      </c>
      <c r="D61" s="8" t="s">
        <v>136</v>
      </c>
      <c r="F61" s="1"/>
      <c r="G61" s="1"/>
      <c r="H61" s="1"/>
    </row>
    <row r="62" spans="1:8" ht="15.75" customHeight="1" x14ac:dyDescent="0.25">
      <c r="A62">
        <v>6</v>
      </c>
      <c r="B62" s="7" t="s">
        <v>729</v>
      </c>
      <c r="C62" s="7" t="s">
        <v>730</v>
      </c>
      <c r="D62" s="8" t="s">
        <v>119</v>
      </c>
      <c r="F62" s="1"/>
      <c r="G62" s="1"/>
      <c r="H62" s="1"/>
    </row>
    <row r="63" spans="1:8" ht="15.75" customHeight="1" x14ac:dyDescent="0.25">
      <c r="A63">
        <v>7</v>
      </c>
      <c r="B63" s="39" t="s">
        <v>520</v>
      </c>
      <c r="C63" s="39" t="s">
        <v>521</v>
      </c>
      <c r="D63" s="130" t="s">
        <v>453</v>
      </c>
      <c r="F63" s="1"/>
      <c r="G63" s="1"/>
      <c r="H63" s="1"/>
    </row>
    <row r="64" spans="1:8" ht="15.75" customHeight="1" x14ac:dyDescent="0.25">
      <c r="A64">
        <v>8</v>
      </c>
      <c r="B64" s="7" t="s">
        <v>173</v>
      </c>
      <c r="C64" s="7" t="s">
        <v>522</v>
      </c>
      <c r="D64" s="8" t="s">
        <v>41</v>
      </c>
      <c r="F64" s="1"/>
      <c r="G64" s="1"/>
      <c r="H64" s="1"/>
    </row>
    <row r="65" spans="1:8" ht="15.75" customHeight="1" x14ac:dyDescent="0.25">
      <c r="A65">
        <v>9</v>
      </c>
      <c r="B65" s="7" t="s">
        <v>171</v>
      </c>
      <c r="C65" s="7" t="s">
        <v>172</v>
      </c>
      <c r="D65" s="8" t="s">
        <v>136</v>
      </c>
      <c r="F65" s="1"/>
      <c r="G65" s="1"/>
      <c r="H65" s="1"/>
    </row>
    <row r="66" spans="1:8" ht="15.75" customHeight="1" x14ac:dyDescent="0.25">
      <c r="A66">
        <v>10</v>
      </c>
      <c r="B66" s="7" t="s">
        <v>157</v>
      </c>
      <c r="C66" s="7" t="s">
        <v>158</v>
      </c>
      <c r="D66" s="8" t="s">
        <v>103</v>
      </c>
      <c r="F66" s="1"/>
      <c r="G66" s="1"/>
      <c r="H66" s="1"/>
    </row>
    <row r="67" spans="1:8" ht="15.75" customHeight="1" x14ac:dyDescent="0.25">
      <c r="B67" s="198"/>
      <c r="C67" s="199"/>
      <c r="D67" s="198"/>
      <c r="F67" s="1"/>
      <c r="G67" s="1"/>
      <c r="H67" s="1"/>
    </row>
    <row r="68" spans="1:8" ht="15.75" customHeight="1" x14ac:dyDescent="0.25">
      <c r="B68" s="3"/>
      <c r="C68" s="3"/>
      <c r="D68" s="3"/>
      <c r="E68" s="1"/>
      <c r="F68" s="1"/>
      <c r="G68" s="1"/>
      <c r="H68" s="1"/>
    </row>
    <row r="69" spans="1:8" ht="15.75" customHeight="1" x14ac:dyDescent="0.25">
      <c r="B69" s="3"/>
      <c r="C69" s="3"/>
      <c r="D69" s="3"/>
      <c r="E69" s="1"/>
      <c r="F69" s="1"/>
      <c r="G69" s="1"/>
      <c r="H69" s="1"/>
    </row>
    <row r="70" spans="1:8" ht="15.75" customHeight="1" x14ac:dyDescent="0.25">
      <c r="B70" s="3"/>
      <c r="C70" s="3"/>
      <c r="D70" s="3"/>
      <c r="E70" s="1"/>
      <c r="F70" s="1"/>
      <c r="G70" s="1"/>
      <c r="H70" s="1"/>
    </row>
    <row r="71" spans="1:8" ht="15.75" customHeight="1" x14ac:dyDescent="0.25">
      <c r="B71" s="3"/>
      <c r="C71" s="3"/>
      <c r="D71" s="3"/>
      <c r="E71" s="1"/>
      <c r="F71" s="1"/>
      <c r="G71" s="1"/>
      <c r="H71" s="1"/>
    </row>
    <row r="72" spans="1:8" ht="15.75" customHeight="1" x14ac:dyDescent="0.25">
      <c r="B72" s="3"/>
      <c r="C72" s="3"/>
      <c r="D72" s="3"/>
      <c r="E72" s="1"/>
      <c r="F72" s="1"/>
      <c r="G72" s="1"/>
      <c r="H72" s="1"/>
    </row>
    <row r="73" spans="1:8" ht="15.75" customHeight="1" x14ac:dyDescent="0.25">
      <c r="B73" s="3"/>
      <c r="C73" s="3"/>
      <c r="D73" s="3"/>
      <c r="E73" s="1"/>
      <c r="F73" s="1"/>
      <c r="G73" s="1"/>
      <c r="H73" s="1"/>
    </row>
    <row r="74" spans="1:8" ht="15.75" customHeight="1" x14ac:dyDescent="0.25">
      <c r="B74" s="3"/>
      <c r="C74" s="3"/>
      <c r="D74" s="3"/>
      <c r="E74" s="1"/>
      <c r="F74" s="1"/>
      <c r="G74" s="1"/>
      <c r="H74" s="1"/>
    </row>
    <row r="75" spans="1:8" ht="15.75" customHeight="1" x14ac:dyDescent="0.25">
      <c r="B75" s="3"/>
      <c r="C75" s="3"/>
      <c r="D75" s="3"/>
      <c r="E75" s="1"/>
      <c r="F75" s="1"/>
      <c r="G75" s="1"/>
      <c r="H75" s="1"/>
    </row>
    <row r="76" spans="1:8" ht="15.75" customHeight="1" x14ac:dyDescent="0.25">
      <c r="B76" s="3"/>
      <c r="C76" s="3"/>
      <c r="D76" s="3"/>
      <c r="E76" s="1"/>
      <c r="F76" s="1"/>
      <c r="G76" s="1"/>
      <c r="H76" s="1"/>
    </row>
    <row r="77" spans="1:8" ht="15.75" customHeight="1" x14ac:dyDescent="0.25">
      <c r="B77" s="3"/>
      <c r="C77" s="3"/>
      <c r="D77" s="3"/>
      <c r="E77" s="1"/>
      <c r="F77" s="1"/>
      <c r="G77" s="1"/>
      <c r="H77" s="1"/>
    </row>
    <row r="78" spans="1:8" ht="15.75" customHeight="1" x14ac:dyDescent="0.25">
      <c r="B78" s="3"/>
      <c r="C78" s="3"/>
      <c r="D78" s="3"/>
      <c r="E78" s="1"/>
      <c r="F78" s="1"/>
      <c r="G78" s="1"/>
      <c r="H78" s="1"/>
    </row>
    <row r="79" spans="1:8" ht="15.75" customHeight="1" x14ac:dyDescent="0.25">
      <c r="B79" s="3"/>
      <c r="C79" s="3"/>
      <c r="D79" s="3"/>
      <c r="E79" s="1"/>
      <c r="F79" s="1"/>
      <c r="G79" s="1"/>
      <c r="H79" s="1"/>
    </row>
    <row r="80" spans="1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  <row r="929" spans="2:8" ht="15.75" customHeight="1" x14ac:dyDescent="0.25">
      <c r="B929" s="3"/>
      <c r="C929" s="3"/>
      <c r="D929" s="3"/>
      <c r="E929" s="1"/>
      <c r="F929" s="1"/>
      <c r="G929" s="1"/>
      <c r="H929" s="1"/>
    </row>
    <row r="930" spans="2:8" ht="15.75" customHeight="1" x14ac:dyDescent="0.25">
      <c r="B930" s="3"/>
      <c r="C930" s="3"/>
      <c r="D930" s="3"/>
      <c r="E930" s="1"/>
      <c r="F930" s="1"/>
      <c r="G930" s="1"/>
      <c r="H930" s="1"/>
    </row>
    <row r="931" spans="2:8" ht="15.75" customHeight="1" x14ac:dyDescent="0.25">
      <c r="B931" s="3"/>
      <c r="C931" s="3"/>
      <c r="D931" s="3"/>
      <c r="E931" s="1"/>
      <c r="F931" s="1"/>
      <c r="G931" s="1"/>
      <c r="H931" s="1"/>
    </row>
    <row r="932" spans="2:8" ht="15.75" customHeight="1" x14ac:dyDescent="0.25">
      <c r="B932" s="3"/>
      <c r="C932" s="3"/>
      <c r="D932" s="3"/>
      <c r="E932" s="1"/>
      <c r="F932" s="1"/>
      <c r="G932" s="1"/>
      <c r="H932" s="1"/>
    </row>
    <row r="933" spans="2:8" ht="15.75" customHeight="1" x14ac:dyDescent="0.25">
      <c r="B933" s="3"/>
      <c r="C933" s="3"/>
      <c r="D933" s="3"/>
      <c r="E933" s="1"/>
      <c r="F933" s="1"/>
      <c r="G933" s="1"/>
      <c r="H933" s="1"/>
    </row>
    <row r="934" spans="2:8" ht="15.75" customHeight="1" x14ac:dyDescent="0.25">
      <c r="B934" s="3"/>
      <c r="C934" s="3"/>
      <c r="D934" s="3"/>
      <c r="E934" s="1"/>
      <c r="F934" s="1"/>
      <c r="G934" s="1"/>
      <c r="H934" s="1"/>
    </row>
    <row r="935" spans="2:8" ht="15.75" customHeight="1" x14ac:dyDescent="0.25">
      <c r="B935" s="3"/>
      <c r="C935" s="3"/>
      <c r="D935" s="3"/>
      <c r="E935" s="1"/>
      <c r="F935" s="1"/>
      <c r="G935" s="1"/>
      <c r="H935" s="1"/>
    </row>
    <row r="936" spans="2:8" ht="15.75" customHeight="1" x14ac:dyDescent="0.25">
      <c r="B936" s="3"/>
      <c r="C936" s="3"/>
      <c r="D936" s="3"/>
      <c r="E936" s="1"/>
      <c r="F936" s="1"/>
      <c r="G936" s="1"/>
      <c r="H936" s="1"/>
    </row>
    <row r="937" spans="2:8" ht="15.75" customHeight="1" x14ac:dyDescent="0.25">
      <c r="B937" s="3"/>
      <c r="C937" s="3"/>
      <c r="D937" s="3"/>
      <c r="E937" s="1"/>
      <c r="F937" s="1"/>
      <c r="G937" s="1"/>
      <c r="H937" s="1"/>
    </row>
    <row r="938" spans="2:8" ht="15.75" customHeight="1" x14ac:dyDescent="0.25">
      <c r="B938" s="3"/>
      <c r="C938" s="3"/>
      <c r="D938" s="3"/>
      <c r="E938" s="1"/>
      <c r="F938" s="1"/>
      <c r="G938" s="1"/>
      <c r="H938" s="1"/>
    </row>
    <row r="939" spans="2:8" ht="15.75" customHeight="1" x14ac:dyDescent="0.25">
      <c r="B939" s="3"/>
      <c r="C939" s="3"/>
      <c r="D939" s="3"/>
      <c r="E939" s="1"/>
      <c r="F939" s="1"/>
      <c r="G939" s="1"/>
      <c r="H939" s="1"/>
    </row>
    <row r="940" spans="2:8" ht="15.75" customHeight="1" x14ac:dyDescent="0.25">
      <c r="B940" s="3"/>
      <c r="C940" s="3"/>
      <c r="D940" s="3"/>
      <c r="E940" s="1"/>
      <c r="F940" s="1"/>
      <c r="G940" s="1"/>
      <c r="H940" s="1"/>
    </row>
    <row r="941" spans="2:8" ht="15.75" customHeight="1" x14ac:dyDescent="0.25">
      <c r="B941" s="3"/>
      <c r="C941" s="3"/>
      <c r="D941" s="3"/>
      <c r="E941" s="1"/>
      <c r="F941" s="1"/>
      <c r="G941" s="1"/>
      <c r="H941" s="1"/>
    </row>
    <row r="942" spans="2:8" ht="15.75" customHeight="1" x14ac:dyDescent="0.25">
      <c r="B942" s="3"/>
      <c r="C942" s="3"/>
      <c r="D942" s="3"/>
      <c r="E942" s="1"/>
      <c r="F942" s="1"/>
      <c r="G942" s="1"/>
      <c r="H942" s="1"/>
    </row>
    <row r="943" spans="2:8" ht="15.75" customHeight="1" x14ac:dyDescent="0.25">
      <c r="B943" s="3"/>
      <c r="C943" s="3"/>
      <c r="D943" s="3"/>
      <c r="E943" s="1"/>
      <c r="F943" s="1"/>
      <c r="G943" s="1"/>
      <c r="H943" s="1"/>
    </row>
    <row r="944" spans="2:8" ht="15.75" customHeight="1" x14ac:dyDescent="0.25">
      <c r="B944" s="3"/>
      <c r="C944" s="3"/>
      <c r="D944" s="3"/>
      <c r="E944" s="1"/>
      <c r="F944" s="1"/>
      <c r="G944" s="1"/>
      <c r="H944" s="1"/>
    </row>
    <row r="945" spans="2:8" ht="15.75" customHeight="1" x14ac:dyDescent="0.25">
      <c r="B945" s="3"/>
      <c r="C945" s="3"/>
      <c r="D945" s="3"/>
      <c r="E945" s="1"/>
      <c r="F945" s="1"/>
      <c r="G945" s="1"/>
      <c r="H945" s="1"/>
    </row>
    <row r="946" spans="2:8" ht="15.75" customHeight="1" x14ac:dyDescent="0.25">
      <c r="B946" s="3"/>
      <c r="C946" s="3"/>
      <c r="D946" s="3"/>
      <c r="E946" s="1"/>
      <c r="F946" s="1"/>
      <c r="G946" s="1"/>
      <c r="H946" s="1"/>
    </row>
    <row r="947" spans="2:8" ht="15.75" customHeight="1" x14ac:dyDescent="0.25">
      <c r="B947" s="3"/>
      <c r="C947" s="3"/>
      <c r="D947" s="3"/>
      <c r="E947" s="1"/>
      <c r="F947" s="1"/>
      <c r="G947" s="1"/>
      <c r="H947" s="1"/>
    </row>
    <row r="948" spans="2:8" ht="15.75" customHeight="1" x14ac:dyDescent="0.25">
      <c r="B948" s="3"/>
      <c r="C948" s="3"/>
      <c r="D948" s="3"/>
      <c r="E948" s="1"/>
      <c r="F948" s="1"/>
      <c r="G948" s="1"/>
      <c r="H948" s="1"/>
    </row>
    <row r="949" spans="2:8" ht="15.75" customHeight="1" x14ac:dyDescent="0.25">
      <c r="B949" s="3"/>
      <c r="C949" s="3"/>
      <c r="D949" s="3"/>
      <c r="E949" s="1"/>
      <c r="F949" s="1"/>
      <c r="G949" s="1"/>
      <c r="H949" s="1"/>
    </row>
    <row r="950" spans="2:8" ht="15.75" customHeight="1" x14ac:dyDescent="0.25">
      <c r="B950" s="3"/>
      <c r="C950" s="3"/>
      <c r="D950" s="3"/>
      <c r="E950" s="1"/>
      <c r="F950" s="1"/>
      <c r="G950" s="1"/>
      <c r="H950" s="1"/>
    </row>
    <row r="951" spans="2:8" ht="15.75" customHeight="1" x14ac:dyDescent="0.25">
      <c r="B951" s="3"/>
      <c r="C951" s="3"/>
      <c r="D951" s="3"/>
      <c r="E951" s="1"/>
      <c r="F951" s="1"/>
      <c r="G951" s="1"/>
      <c r="H951" s="1"/>
    </row>
    <row r="952" spans="2:8" ht="15.75" customHeight="1" x14ac:dyDescent="0.25">
      <c r="B952" s="3"/>
      <c r="C952" s="3"/>
      <c r="D952" s="3"/>
      <c r="E952" s="1"/>
      <c r="F952" s="1"/>
      <c r="G952" s="1"/>
      <c r="H952" s="1"/>
    </row>
    <row r="953" spans="2:8" ht="15.75" customHeight="1" x14ac:dyDescent="0.25">
      <c r="B953" s="3"/>
      <c r="C953" s="3"/>
      <c r="D953" s="3"/>
      <c r="E953" s="1"/>
      <c r="F953" s="1"/>
      <c r="G953" s="1"/>
      <c r="H953" s="1"/>
    </row>
  </sheetData>
  <sortState xmlns:xlrd2="http://schemas.microsoft.com/office/spreadsheetml/2017/richdata2" ref="B10:H54">
    <sortCondition ref="B10:B54"/>
  </sortState>
  <phoneticPr fontId="34" type="noConversion"/>
  <pageMargins left="0.19685039370078741" right="0.48812921155254085" top="0.35433070866141736" bottom="0.35433070866141736" header="0" footer="0"/>
  <pageSetup paperSize="9" scale="59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H928"/>
  <sheetViews>
    <sheetView workbookViewId="0">
      <selection activeCell="A33" sqref="A33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8" width="20.875" customWidth="1"/>
  </cols>
  <sheetData>
    <row r="1" spans="1:8" ht="18.75" x14ac:dyDescent="0.3">
      <c r="B1" s="2" t="s">
        <v>63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27" t="s">
        <v>34</v>
      </c>
      <c r="C4" s="3"/>
      <c r="D4" s="3"/>
      <c r="E4" s="1"/>
      <c r="F4" s="1"/>
      <c r="G4" s="1"/>
      <c r="H4" s="1"/>
    </row>
    <row r="5" spans="1:8" x14ac:dyDescent="0.25">
      <c r="B5" s="60" t="s">
        <v>35</v>
      </c>
      <c r="C5" s="3"/>
      <c r="D5" s="3"/>
      <c r="E5" s="1"/>
      <c r="F5" s="1"/>
      <c r="G5" s="1"/>
      <c r="H5" s="1"/>
    </row>
    <row r="6" spans="1:8" x14ac:dyDescent="0.25">
      <c r="B6" s="63" t="s">
        <v>42</v>
      </c>
      <c r="C6" s="3"/>
      <c r="D6" s="3"/>
      <c r="E6" s="1"/>
      <c r="F6" s="1"/>
      <c r="G6" s="1"/>
      <c r="H6" s="1"/>
    </row>
    <row r="7" spans="1:8" x14ac:dyDescent="0.25">
      <c r="B7" s="6"/>
      <c r="C7" s="6"/>
      <c r="D7" s="6"/>
      <c r="E7" s="5"/>
      <c r="F7" s="5"/>
      <c r="G7" s="46"/>
      <c r="H7" s="46"/>
    </row>
    <row r="8" spans="1:8" x14ac:dyDescent="0.25">
      <c r="B8" s="3"/>
      <c r="C8" s="3"/>
      <c r="D8" s="3"/>
      <c r="E8" s="59" t="s">
        <v>31</v>
      </c>
      <c r="F8" s="59" t="s">
        <v>31</v>
      </c>
      <c r="G8" s="59" t="s">
        <v>31</v>
      </c>
      <c r="H8" s="59" t="s">
        <v>31</v>
      </c>
    </row>
    <row r="9" spans="1:8" x14ac:dyDescent="0.25">
      <c r="B9" s="6" t="s">
        <v>6</v>
      </c>
      <c r="C9" s="6" t="s">
        <v>7</v>
      </c>
      <c r="D9" s="6" t="s">
        <v>4</v>
      </c>
      <c r="E9" s="58" t="s">
        <v>29</v>
      </c>
      <c r="F9" s="58" t="s">
        <v>29</v>
      </c>
      <c r="G9" s="58" t="s">
        <v>30</v>
      </c>
      <c r="H9" s="58" t="s">
        <v>30</v>
      </c>
    </row>
    <row r="10" spans="1:8" x14ac:dyDescent="0.25">
      <c r="A10">
        <v>1</v>
      </c>
      <c r="B10" s="97" t="s">
        <v>142</v>
      </c>
      <c r="C10" s="97" t="s">
        <v>143</v>
      </c>
      <c r="D10" s="98" t="s">
        <v>144</v>
      </c>
      <c r="E10" s="104"/>
      <c r="F10" s="103"/>
      <c r="G10" s="99" t="s">
        <v>145</v>
      </c>
      <c r="H10" s="99" t="s">
        <v>516</v>
      </c>
    </row>
    <row r="11" spans="1:8" x14ac:dyDescent="0.25">
      <c r="A11">
        <v>2</v>
      </c>
      <c r="B11" s="7" t="s">
        <v>359</v>
      </c>
      <c r="C11" s="7" t="s">
        <v>518</v>
      </c>
      <c r="D11" s="7" t="s">
        <v>338</v>
      </c>
      <c r="E11" s="106"/>
      <c r="F11" s="82"/>
      <c r="G11" s="61" t="s">
        <v>516</v>
      </c>
      <c r="H11" s="11"/>
    </row>
    <row r="12" spans="1:8" x14ac:dyDescent="0.25">
      <c r="A12">
        <v>3</v>
      </c>
      <c r="B12" s="7" t="s">
        <v>392</v>
      </c>
      <c r="C12" s="7" t="s">
        <v>833</v>
      </c>
      <c r="D12" s="8" t="s">
        <v>306</v>
      </c>
      <c r="E12" s="54" t="s">
        <v>832</v>
      </c>
      <c r="F12" s="82"/>
      <c r="G12" s="61"/>
      <c r="H12" s="81"/>
    </row>
    <row r="13" spans="1:8" x14ac:dyDescent="0.25">
      <c r="A13">
        <v>4</v>
      </c>
      <c r="B13" s="97" t="s">
        <v>154</v>
      </c>
      <c r="C13" s="97" t="s">
        <v>155</v>
      </c>
      <c r="D13" s="101" t="s">
        <v>156</v>
      </c>
      <c r="E13" s="102" t="s">
        <v>639</v>
      </c>
      <c r="F13" s="103"/>
      <c r="G13" s="99" t="s">
        <v>145</v>
      </c>
      <c r="H13" s="99"/>
    </row>
    <row r="14" spans="1:8" x14ac:dyDescent="0.25">
      <c r="A14">
        <v>5</v>
      </c>
      <c r="B14" s="97" t="s">
        <v>151</v>
      </c>
      <c r="C14" s="97" t="s">
        <v>152</v>
      </c>
      <c r="D14" s="101" t="s">
        <v>153</v>
      </c>
      <c r="E14" s="132"/>
      <c r="F14" s="103"/>
      <c r="G14" s="99" t="s">
        <v>145</v>
      </c>
      <c r="H14" s="99" t="s">
        <v>516</v>
      </c>
    </row>
    <row r="15" spans="1:8" x14ac:dyDescent="0.25">
      <c r="A15">
        <v>6</v>
      </c>
      <c r="B15" s="97" t="s">
        <v>301</v>
      </c>
      <c r="C15" s="97" t="s">
        <v>302</v>
      </c>
      <c r="D15" s="98" t="s">
        <v>306</v>
      </c>
      <c r="E15" s="102" t="s">
        <v>303</v>
      </c>
      <c r="F15" s="109" t="s">
        <v>639</v>
      </c>
      <c r="G15" s="99"/>
      <c r="H15" s="105"/>
    </row>
    <row r="16" spans="1:8" x14ac:dyDescent="0.25">
      <c r="A16">
        <v>7</v>
      </c>
      <c r="B16" s="39" t="s">
        <v>640</v>
      </c>
      <c r="C16" s="39" t="s">
        <v>641</v>
      </c>
      <c r="D16" s="130" t="s">
        <v>624</v>
      </c>
      <c r="E16" s="131" t="s">
        <v>639</v>
      </c>
      <c r="F16" s="131"/>
      <c r="G16" s="81"/>
      <c r="H16" s="62"/>
    </row>
    <row r="17" spans="1:8" x14ac:dyDescent="0.25">
      <c r="A17">
        <v>8</v>
      </c>
      <c r="B17" s="114" t="s">
        <v>725</v>
      </c>
      <c r="C17" s="114" t="s">
        <v>726</v>
      </c>
      <c r="D17" s="115" t="s">
        <v>278</v>
      </c>
      <c r="E17" s="109" t="s">
        <v>832</v>
      </c>
      <c r="F17" s="103"/>
      <c r="G17" s="99" t="s">
        <v>724</v>
      </c>
      <c r="H17" s="99"/>
    </row>
    <row r="18" spans="1:8" x14ac:dyDescent="0.25">
      <c r="A18">
        <v>9</v>
      </c>
      <c r="B18" s="120" t="s">
        <v>674</v>
      </c>
      <c r="C18" s="120" t="s">
        <v>675</v>
      </c>
      <c r="D18" s="121" t="s">
        <v>676</v>
      </c>
      <c r="E18" s="103"/>
      <c r="F18" s="122"/>
      <c r="G18" s="99" t="s">
        <v>665</v>
      </c>
      <c r="H18" s="100" t="s">
        <v>724</v>
      </c>
    </row>
    <row r="19" spans="1:8" x14ac:dyDescent="0.25">
      <c r="A19">
        <v>10</v>
      </c>
      <c r="B19" s="97" t="s">
        <v>149</v>
      </c>
      <c r="C19" s="97" t="s">
        <v>150</v>
      </c>
      <c r="D19" s="101" t="s">
        <v>136</v>
      </c>
      <c r="E19" s="105"/>
      <c r="F19" s="105"/>
      <c r="G19" s="99" t="s">
        <v>145</v>
      </c>
      <c r="H19" s="100" t="s">
        <v>516</v>
      </c>
    </row>
    <row r="20" spans="1:8" x14ac:dyDescent="0.25">
      <c r="A20">
        <v>11</v>
      </c>
      <c r="B20" s="97" t="s">
        <v>146</v>
      </c>
      <c r="C20" s="97" t="s">
        <v>147</v>
      </c>
      <c r="D20" s="101" t="s">
        <v>148</v>
      </c>
      <c r="E20" s="105"/>
      <c r="F20" s="105"/>
      <c r="G20" s="99" t="s">
        <v>145</v>
      </c>
      <c r="H20" s="100" t="s">
        <v>724</v>
      </c>
    </row>
    <row r="21" spans="1:8" x14ac:dyDescent="0.25">
      <c r="A21">
        <v>12</v>
      </c>
      <c r="B21" s="97" t="s">
        <v>175</v>
      </c>
      <c r="C21" s="97" t="s">
        <v>517</v>
      </c>
      <c r="D21" s="101" t="s">
        <v>177</v>
      </c>
      <c r="E21" s="100"/>
      <c r="F21" s="100"/>
      <c r="G21" s="99" t="s">
        <v>516</v>
      </c>
      <c r="H21" s="100" t="s">
        <v>665</v>
      </c>
    </row>
    <row r="22" spans="1:8" x14ac:dyDescent="0.25">
      <c r="A22">
        <v>13</v>
      </c>
      <c r="B22" s="7" t="s">
        <v>727</v>
      </c>
      <c r="C22" s="7" t="s">
        <v>728</v>
      </c>
      <c r="D22" s="8" t="s">
        <v>334</v>
      </c>
      <c r="E22" s="11"/>
      <c r="F22" s="62"/>
      <c r="G22" s="11" t="s">
        <v>724</v>
      </c>
      <c r="H22" s="62"/>
    </row>
    <row r="23" spans="1:8" ht="15.75" customHeight="1" x14ac:dyDescent="0.25">
      <c r="A23">
        <v>14</v>
      </c>
      <c r="B23" s="7" t="s">
        <v>672</v>
      </c>
      <c r="C23" s="7" t="s">
        <v>673</v>
      </c>
      <c r="D23" s="7" t="s">
        <v>191</v>
      </c>
      <c r="E23" s="62"/>
      <c r="F23" s="62"/>
      <c r="G23" s="11" t="s">
        <v>665</v>
      </c>
      <c r="H23" s="62"/>
    </row>
    <row r="24" spans="1:8" ht="15.75" customHeight="1" x14ac:dyDescent="0.25">
      <c r="A24">
        <v>15</v>
      </c>
      <c r="B24" s="7"/>
      <c r="C24" s="7"/>
      <c r="D24" s="8"/>
      <c r="E24" s="11"/>
      <c r="F24" s="62"/>
      <c r="G24" s="11"/>
      <c r="H24" s="11"/>
    </row>
    <row r="25" spans="1:8" ht="15.75" customHeight="1" x14ac:dyDescent="0.25">
      <c r="A25">
        <v>16</v>
      </c>
      <c r="B25" s="7"/>
      <c r="C25" s="7"/>
      <c r="D25" s="8"/>
      <c r="E25" s="11"/>
      <c r="F25" s="62"/>
      <c r="G25" s="11"/>
      <c r="H25" s="62"/>
    </row>
    <row r="26" spans="1:8" ht="15.75" customHeight="1" x14ac:dyDescent="0.25">
      <c r="A26">
        <v>17</v>
      </c>
      <c r="B26" s="7"/>
      <c r="C26" s="7"/>
      <c r="D26" s="7"/>
      <c r="E26" s="85"/>
      <c r="F26" s="85"/>
      <c r="G26" s="11"/>
      <c r="H26" s="11"/>
    </row>
    <row r="27" spans="1:8" ht="15.75" customHeight="1" x14ac:dyDescent="0.25">
      <c r="A27">
        <v>18</v>
      </c>
      <c r="B27" s="7"/>
      <c r="C27" s="7"/>
      <c r="D27" s="7"/>
      <c r="E27" s="62"/>
      <c r="F27" s="62"/>
      <c r="G27" s="11"/>
      <c r="H27" s="11"/>
    </row>
    <row r="28" spans="1:8" ht="15.75" customHeight="1" x14ac:dyDescent="0.25">
      <c r="A28">
        <v>19</v>
      </c>
      <c r="B28" s="7"/>
      <c r="C28" s="7"/>
      <c r="D28" s="8"/>
      <c r="E28" s="11"/>
      <c r="F28" s="62"/>
      <c r="G28" s="11"/>
      <c r="H28" s="62"/>
    </row>
    <row r="29" spans="1:8" ht="15.75" customHeight="1" x14ac:dyDescent="0.25">
      <c r="A29">
        <v>20</v>
      </c>
      <c r="B29" s="7"/>
      <c r="C29" s="7"/>
      <c r="D29" s="8"/>
      <c r="E29" s="11"/>
      <c r="F29" s="62"/>
      <c r="G29" s="11"/>
      <c r="H29" s="62"/>
    </row>
    <row r="30" spans="1:8" ht="15.75" customHeight="1" x14ac:dyDescent="0.25">
      <c r="A30">
        <v>21</v>
      </c>
      <c r="B30" s="24"/>
      <c r="C30" s="24"/>
      <c r="D30" s="25"/>
      <c r="E30" s="62"/>
      <c r="F30" s="62"/>
      <c r="G30" s="62"/>
      <c r="H30" s="62"/>
    </row>
    <row r="31" spans="1:8" ht="15.75" customHeight="1" x14ac:dyDescent="0.25">
      <c r="B31" s="3"/>
      <c r="C31" s="3"/>
      <c r="D31" s="3"/>
      <c r="E31" s="1"/>
      <c r="F31" s="1"/>
      <c r="G31" s="1"/>
      <c r="H31" s="1"/>
    </row>
    <row r="32" spans="1:8" ht="15.75" customHeight="1" x14ac:dyDescent="0.25">
      <c r="B32" s="3"/>
      <c r="C32" s="3"/>
      <c r="D32" s="3"/>
      <c r="E32" s="1"/>
      <c r="F32" s="1"/>
      <c r="G32" s="1"/>
      <c r="H32" s="1"/>
    </row>
    <row r="33" spans="1:8" ht="15.75" customHeight="1" x14ac:dyDescent="0.25">
      <c r="B33" s="3"/>
      <c r="C33" s="3"/>
      <c r="D33" s="3"/>
      <c r="E33" s="1"/>
      <c r="F33" s="1"/>
      <c r="G33" s="1"/>
      <c r="H33" s="1"/>
    </row>
    <row r="34" spans="1:8" ht="15.75" customHeight="1" x14ac:dyDescent="0.25">
      <c r="B34" s="4" t="s">
        <v>870</v>
      </c>
      <c r="C34" s="3"/>
      <c r="D34" s="3"/>
      <c r="E34" s="1"/>
      <c r="F34" s="1"/>
      <c r="G34" s="1"/>
      <c r="H34" s="1"/>
    </row>
    <row r="35" spans="1:8" ht="15.75" customHeight="1" x14ac:dyDescent="0.25">
      <c r="A35">
        <v>1</v>
      </c>
      <c r="B35" s="40" t="s">
        <v>725</v>
      </c>
      <c r="C35" s="40" t="s">
        <v>726</v>
      </c>
      <c r="D35" s="52" t="s">
        <v>278</v>
      </c>
      <c r="F35" s="1"/>
      <c r="G35" s="1"/>
      <c r="H35" s="1"/>
    </row>
    <row r="36" spans="1:8" ht="15.75" customHeight="1" x14ac:dyDescent="0.25">
      <c r="A36">
        <v>2</v>
      </c>
      <c r="B36" s="7" t="s">
        <v>142</v>
      </c>
      <c r="C36" s="7" t="s">
        <v>143</v>
      </c>
      <c r="D36" s="19" t="s">
        <v>144</v>
      </c>
      <c r="F36" s="1"/>
      <c r="G36" s="1"/>
      <c r="H36" s="1"/>
    </row>
    <row r="37" spans="1:8" ht="15.75" customHeight="1" x14ac:dyDescent="0.25">
      <c r="A37">
        <v>3</v>
      </c>
      <c r="B37" s="7" t="s">
        <v>146</v>
      </c>
      <c r="C37" s="7" t="s">
        <v>147</v>
      </c>
      <c r="D37" s="8" t="s">
        <v>148</v>
      </c>
      <c r="F37" s="1"/>
      <c r="G37" s="1"/>
      <c r="H37" s="1"/>
    </row>
    <row r="38" spans="1:8" ht="15.75" customHeight="1" x14ac:dyDescent="0.25">
      <c r="A38">
        <v>4</v>
      </c>
      <c r="B38" s="196" t="s">
        <v>674</v>
      </c>
      <c r="C38" s="196" t="s">
        <v>675</v>
      </c>
      <c r="D38" s="197" t="s">
        <v>676</v>
      </c>
      <c r="F38" s="1"/>
      <c r="G38" s="1"/>
      <c r="H38" s="1"/>
    </row>
    <row r="39" spans="1:8" ht="15.75" customHeight="1" x14ac:dyDescent="0.25">
      <c r="A39">
        <v>5</v>
      </c>
      <c r="B39" s="7" t="s">
        <v>149</v>
      </c>
      <c r="C39" s="7" t="s">
        <v>150</v>
      </c>
      <c r="D39" s="8" t="s">
        <v>136</v>
      </c>
      <c r="F39" s="1"/>
      <c r="G39" s="1"/>
      <c r="H39" s="1"/>
    </row>
    <row r="40" spans="1:8" ht="15.75" customHeight="1" x14ac:dyDescent="0.25">
      <c r="A40">
        <v>6</v>
      </c>
      <c r="B40" s="7" t="s">
        <v>151</v>
      </c>
      <c r="C40" s="7" t="s">
        <v>152</v>
      </c>
      <c r="D40" s="8" t="s">
        <v>153</v>
      </c>
      <c r="F40" s="1"/>
      <c r="G40" s="1"/>
      <c r="H40" s="1"/>
    </row>
    <row r="41" spans="1:8" ht="15.75" customHeight="1" x14ac:dyDescent="0.25">
      <c r="B41" s="43"/>
      <c r="C41" s="38"/>
      <c r="D41" s="41"/>
      <c r="F41" s="1"/>
      <c r="G41" s="1"/>
      <c r="H41" s="1"/>
    </row>
    <row r="42" spans="1:8" ht="15.75" customHeight="1" x14ac:dyDescent="0.25">
      <c r="B42" s="51"/>
      <c r="C42" s="38"/>
      <c r="D42" s="51"/>
      <c r="F42" s="1"/>
      <c r="G42" s="1"/>
      <c r="H42" s="1"/>
    </row>
    <row r="43" spans="1:8" ht="15.75" customHeight="1" x14ac:dyDescent="0.25">
      <c r="B43" s="3"/>
      <c r="C43" s="3"/>
      <c r="D43" s="3"/>
      <c r="E43" s="1"/>
      <c r="F43" s="1"/>
      <c r="G43" s="1"/>
      <c r="H43" s="1"/>
    </row>
    <row r="44" spans="1:8" ht="15.75" customHeight="1" x14ac:dyDescent="0.25">
      <c r="B44" s="3"/>
      <c r="C44" s="3"/>
      <c r="D44" s="3"/>
      <c r="E44" s="1"/>
      <c r="F44" s="1"/>
      <c r="G44" s="1"/>
      <c r="H44" s="1"/>
    </row>
    <row r="45" spans="1:8" ht="15.75" customHeight="1" x14ac:dyDescent="0.25">
      <c r="B45" s="3"/>
      <c r="C45" s="3"/>
      <c r="D45" s="3"/>
      <c r="E45" s="1"/>
      <c r="F45" s="1"/>
      <c r="G45" s="1"/>
      <c r="H45" s="1"/>
    </row>
    <row r="46" spans="1:8" ht="15.75" customHeight="1" x14ac:dyDescent="0.25">
      <c r="B46" s="3"/>
      <c r="C46" s="3"/>
      <c r="D46" s="3"/>
      <c r="E46" s="1"/>
      <c r="F46" s="1"/>
      <c r="G46" s="1"/>
      <c r="H46" s="1"/>
    </row>
    <row r="47" spans="1:8" ht="15.75" customHeight="1" x14ac:dyDescent="0.25">
      <c r="B47" s="3"/>
      <c r="C47" s="3"/>
      <c r="D47" s="3"/>
      <c r="E47" s="1"/>
      <c r="F47" s="1"/>
      <c r="G47" s="1"/>
      <c r="H47" s="1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</sheetData>
  <sortState xmlns:xlrd2="http://schemas.microsoft.com/office/spreadsheetml/2017/richdata2" ref="B10:H23">
    <sortCondition ref="B10:B23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73"/>
  <sheetViews>
    <sheetView topLeftCell="A12" zoomScaleNormal="100" workbookViewId="0">
      <selection activeCell="B42" sqref="B42:D42"/>
    </sheetView>
  </sheetViews>
  <sheetFormatPr defaultColWidth="12.625" defaultRowHeight="15" customHeight="1" x14ac:dyDescent="0.25"/>
  <cols>
    <col min="1" max="1" width="5.75" style="113" customWidth="1"/>
    <col min="2" max="2" width="20.25" customWidth="1"/>
    <col min="3" max="3" width="26.875" customWidth="1"/>
    <col min="4" max="4" width="9.75" customWidth="1"/>
    <col min="5" max="8" width="20.75" customWidth="1"/>
  </cols>
  <sheetData>
    <row r="1" spans="1:8" ht="18.75" x14ac:dyDescent="0.3">
      <c r="B1" s="2" t="s">
        <v>64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27" t="s">
        <v>36</v>
      </c>
      <c r="C4" s="3"/>
      <c r="D4" s="3"/>
      <c r="E4" s="1"/>
      <c r="F4" s="1"/>
      <c r="G4" s="1"/>
      <c r="H4" s="1"/>
    </row>
    <row r="5" spans="1:8" x14ac:dyDescent="0.25">
      <c r="B5" s="63" t="s">
        <v>42</v>
      </c>
      <c r="C5" s="6"/>
      <c r="D5" s="6"/>
      <c r="E5" s="5"/>
      <c r="F5" s="5"/>
      <c r="G5" s="46"/>
      <c r="H5" s="46"/>
    </row>
    <row r="6" spans="1:8" x14ac:dyDescent="0.25">
      <c r="B6" s="6"/>
      <c r="C6" s="6"/>
      <c r="D6" s="6"/>
      <c r="E6" s="5"/>
      <c r="F6" s="5"/>
      <c r="G6" s="46"/>
      <c r="H6" s="46"/>
    </row>
    <row r="7" spans="1:8" x14ac:dyDescent="0.25">
      <c r="B7" s="3"/>
      <c r="C7" s="3"/>
      <c r="D7" s="3"/>
      <c r="E7" s="59" t="s">
        <v>31</v>
      </c>
      <c r="F7" s="59" t="s">
        <v>31</v>
      </c>
      <c r="G7" s="59" t="s">
        <v>31</v>
      </c>
      <c r="H7" s="59" t="s">
        <v>31</v>
      </c>
    </row>
    <row r="8" spans="1:8" x14ac:dyDescent="0.25">
      <c r="B8" s="6" t="s">
        <v>6</v>
      </c>
      <c r="C8" s="6" t="s">
        <v>7</v>
      </c>
      <c r="D8" s="6" t="s">
        <v>4</v>
      </c>
      <c r="E8" s="58" t="s">
        <v>29</v>
      </c>
      <c r="F8" s="58" t="s">
        <v>29</v>
      </c>
      <c r="G8" s="58" t="s">
        <v>30</v>
      </c>
      <c r="H8" s="58" t="s">
        <v>30</v>
      </c>
    </row>
    <row r="9" spans="1:8" x14ac:dyDescent="0.25">
      <c r="A9" s="113">
        <v>1</v>
      </c>
      <c r="B9" s="97" t="s">
        <v>260</v>
      </c>
      <c r="C9" s="97" t="s">
        <v>261</v>
      </c>
      <c r="D9" s="98" t="s">
        <v>133</v>
      </c>
      <c r="E9" s="99"/>
      <c r="F9" s="108"/>
      <c r="G9" s="100" t="s">
        <v>246</v>
      </c>
      <c r="H9" s="100" t="s">
        <v>685</v>
      </c>
    </row>
    <row r="10" spans="1:8" x14ac:dyDescent="0.25">
      <c r="A10" s="113">
        <v>2</v>
      </c>
      <c r="B10" s="97" t="s">
        <v>502</v>
      </c>
      <c r="C10" s="97" t="s">
        <v>503</v>
      </c>
      <c r="D10" s="101" t="s">
        <v>136</v>
      </c>
      <c r="E10" s="107"/>
      <c r="F10" s="103"/>
      <c r="G10" s="99" t="s">
        <v>501</v>
      </c>
      <c r="H10" s="99" t="s">
        <v>665</v>
      </c>
    </row>
    <row r="11" spans="1:8" x14ac:dyDescent="0.25">
      <c r="A11" s="113">
        <v>3</v>
      </c>
      <c r="B11" s="97" t="s">
        <v>502</v>
      </c>
      <c r="C11" s="97" t="s">
        <v>504</v>
      </c>
      <c r="D11" s="101" t="s">
        <v>136</v>
      </c>
      <c r="E11" s="99" t="s">
        <v>551</v>
      </c>
      <c r="F11" s="109"/>
      <c r="G11" s="99" t="s">
        <v>501</v>
      </c>
      <c r="H11" s="99"/>
    </row>
    <row r="12" spans="1:8" x14ac:dyDescent="0.25">
      <c r="A12" s="113">
        <v>4</v>
      </c>
      <c r="B12" s="97" t="s">
        <v>243</v>
      </c>
      <c r="C12" s="97" t="s">
        <v>244</v>
      </c>
      <c r="D12" s="101" t="s">
        <v>245</v>
      </c>
      <c r="E12" s="99" t="s">
        <v>551</v>
      </c>
      <c r="F12" s="109"/>
      <c r="G12" s="100" t="s">
        <v>246</v>
      </c>
      <c r="H12" s="99"/>
    </row>
    <row r="13" spans="1:8" x14ac:dyDescent="0.25">
      <c r="A13" s="113">
        <v>5</v>
      </c>
      <c r="B13" s="97" t="s">
        <v>254</v>
      </c>
      <c r="C13" s="97" t="s">
        <v>255</v>
      </c>
      <c r="D13" s="101" t="s">
        <v>245</v>
      </c>
      <c r="E13" s="107"/>
      <c r="F13" s="109"/>
      <c r="G13" s="100" t="s">
        <v>246</v>
      </c>
      <c r="H13" s="99" t="s">
        <v>685</v>
      </c>
    </row>
    <row r="14" spans="1:8" x14ac:dyDescent="0.25">
      <c r="A14" s="113">
        <v>6</v>
      </c>
      <c r="B14" s="97" t="s">
        <v>142</v>
      </c>
      <c r="C14" s="97" t="s">
        <v>666</v>
      </c>
      <c r="D14" s="97" t="s">
        <v>144</v>
      </c>
      <c r="E14" s="107"/>
      <c r="F14" s="103"/>
      <c r="G14" s="99" t="s">
        <v>665</v>
      </c>
      <c r="H14" s="99" t="s">
        <v>685</v>
      </c>
    </row>
    <row r="15" spans="1:8" x14ac:dyDescent="0.25">
      <c r="A15" s="113">
        <v>7</v>
      </c>
      <c r="B15" s="7" t="s">
        <v>670</v>
      </c>
      <c r="C15" s="7" t="s">
        <v>671</v>
      </c>
      <c r="D15" s="8" t="s">
        <v>587</v>
      </c>
      <c r="E15" s="61"/>
      <c r="F15" s="82"/>
      <c r="G15" s="11" t="s">
        <v>665</v>
      </c>
      <c r="H15" s="81"/>
    </row>
    <row r="16" spans="1:8" x14ac:dyDescent="0.25">
      <c r="A16" s="113">
        <v>8</v>
      </c>
      <c r="B16" s="97" t="s">
        <v>359</v>
      </c>
      <c r="C16" s="97" t="s">
        <v>381</v>
      </c>
      <c r="D16" s="101" t="s">
        <v>338</v>
      </c>
      <c r="E16" s="99" t="s">
        <v>406</v>
      </c>
      <c r="F16" s="119"/>
      <c r="G16" s="100" t="s">
        <v>501</v>
      </c>
      <c r="H16" s="100"/>
    </row>
    <row r="17" spans="1:8" x14ac:dyDescent="0.25">
      <c r="A17" s="113">
        <v>9</v>
      </c>
      <c r="B17" s="7" t="s">
        <v>240</v>
      </c>
      <c r="C17" s="7" t="s">
        <v>241</v>
      </c>
      <c r="D17" s="19" t="s">
        <v>242</v>
      </c>
      <c r="E17" s="81"/>
      <c r="F17" s="62"/>
      <c r="G17" s="11" t="s">
        <v>246</v>
      </c>
      <c r="H17" s="62"/>
    </row>
    <row r="18" spans="1:8" x14ac:dyDescent="0.25">
      <c r="A18" s="113">
        <v>10</v>
      </c>
      <c r="B18" s="97" t="s">
        <v>229</v>
      </c>
      <c r="C18" s="97" t="s">
        <v>230</v>
      </c>
      <c r="D18" s="101" t="s">
        <v>231</v>
      </c>
      <c r="E18" s="100" t="s">
        <v>737</v>
      </c>
      <c r="F18" s="105"/>
      <c r="G18" s="100" t="s">
        <v>246</v>
      </c>
      <c r="H18" s="105"/>
    </row>
    <row r="19" spans="1:8" x14ac:dyDescent="0.25">
      <c r="A19" s="113">
        <v>11</v>
      </c>
      <c r="B19" s="7" t="s">
        <v>262</v>
      </c>
      <c r="C19" s="7" t="s">
        <v>263</v>
      </c>
      <c r="D19" s="8" t="s">
        <v>242</v>
      </c>
      <c r="E19" s="11"/>
      <c r="F19" s="62"/>
      <c r="G19" s="11" t="s">
        <v>246</v>
      </c>
      <c r="H19" s="62"/>
    </row>
    <row r="20" spans="1:8" x14ac:dyDescent="0.25">
      <c r="A20" s="113">
        <v>12</v>
      </c>
      <c r="B20" s="97" t="s">
        <v>256</v>
      </c>
      <c r="C20" s="97" t="s">
        <v>257</v>
      </c>
      <c r="D20" s="97" t="s">
        <v>119</v>
      </c>
      <c r="E20" s="100"/>
      <c r="F20" s="105"/>
      <c r="G20" s="100" t="s">
        <v>246</v>
      </c>
      <c r="H20" s="100" t="s">
        <v>501</v>
      </c>
    </row>
    <row r="21" spans="1:8" x14ac:dyDescent="0.25">
      <c r="A21" s="113">
        <v>13</v>
      </c>
      <c r="B21" s="97" t="s">
        <v>667</v>
      </c>
      <c r="C21" s="97" t="s">
        <v>668</v>
      </c>
      <c r="D21" s="101" t="s">
        <v>669</v>
      </c>
      <c r="E21" s="105"/>
      <c r="F21" s="105"/>
      <c r="G21" s="100" t="s">
        <v>665</v>
      </c>
      <c r="H21" s="100" t="s">
        <v>685</v>
      </c>
    </row>
    <row r="22" spans="1:8" ht="15.75" customHeight="1" x14ac:dyDescent="0.25">
      <c r="A22" s="113">
        <v>14</v>
      </c>
      <c r="B22" s="7" t="s">
        <v>407</v>
      </c>
      <c r="C22" s="7" t="s">
        <v>408</v>
      </c>
      <c r="D22" s="19" t="s">
        <v>339</v>
      </c>
      <c r="E22" s="11" t="s">
        <v>406</v>
      </c>
      <c r="F22" s="62"/>
      <c r="G22" s="11"/>
      <c r="H22" s="62"/>
    </row>
    <row r="23" spans="1:8" ht="15.75" customHeight="1" x14ac:dyDescent="0.25">
      <c r="A23" s="113">
        <v>15</v>
      </c>
      <c r="B23" s="97" t="s">
        <v>258</v>
      </c>
      <c r="C23" s="97" t="s">
        <v>259</v>
      </c>
      <c r="D23" s="101" t="s">
        <v>242</v>
      </c>
      <c r="E23" s="100" t="s">
        <v>812</v>
      </c>
      <c r="F23" s="105"/>
      <c r="G23" s="100" t="s">
        <v>246</v>
      </c>
      <c r="H23" s="105"/>
    </row>
    <row r="24" spans="1:8" ht="15.75" customHeight="1" x14ac:dyDescent="0.25">
      <c r="A24" s="113">
        <v>16</v>
      </c>
      <c r="B24" s="7" t="s">
        <v>514</v>
      </c>
      <c r="C24" s="7" t="s">
        <v>515</v>
      </c>
      <c r="D24" s="7" t="s">
        <v>335</v>
      </c>
      <c r="E24" s="11"/>
      <c r="F24" s="62"/>
      <c r="G24" s="11" t="s">
        <v>501</v>
      </c>
      <c r="H24" s="11"/>
    </row>
    <row r="25" spans="1:8" ht="15.75" customHeight="1" x14ac:dyDescent="0.25">
      <c r="A25" s="113">
        <v>17</v>
      </c>
      <c r="B25" s="7" t="s">
        <v>404</v>
      </c>
      <c r="C25" s="7" t="s">
        <v>405</v>
      </c>
      <c r="D25" s="8" t="s">
        <v>409</v>
      </c>
      <c r="E25" s="11"/>
      <c r="F25" s="62"/>
      <c r="G25" s="11" t="s">
        <v>685</v>
      </c>
      <c r="H25" s="62"/>
    </row>
    <row r="26" spans="1:8" ht="15.75" customHeight="1" x14ac:dyDescent="0.25">
      <c r="A26" s="113">
        <v>18</v>
      </c>
      <c r="B26" s="7" t="s">
        <v>252</v>
      </c>
      <c r="C26" s="7" t="s">
        <v>253</v>
      </c>
      <c r="D26" s="8" t="s">
        <v>202</v>
      </c>
      <c r="E26" s="11"/>
      <c r="F26" s="62"/>
      <c r="G26" s="11" t="s">
        <v>246</v>
      </c>
      <c r="H26" s="62"/>
    </row>
    <row r="27" spans="1:8" ht="15.75" customHeight="1" x14ac:dyDescent="0.25">
      <c r="A27" s="113">
        <v>19</v>
      </c>
      <c r="B27" s="7" t="s">
        <v>250</v>
      </c>
      <c r="C27" s="7" t="s">
        <v>251</v>
      </c>
      <c r="D27" s="8" t="s">
        <v>133</v>
      </c>
      <c r="E27" s="11"/>
      <c r="F27" s="62"/>
      <c r="G27" s="11" t="s">
        <v>246</v>
      </c>
      <c r="H27" s="62"/>
    </row>
    <row r="28" spans="1:8" ht="15.75" customHeight="1" x14ac:dyDescent="0.25">
      <c r="A28" s="113">
        <v>20</v>
      </c>
      <c r="B28" s="97" t="s">
        <v>247</v>
      </c>
      <c r="C28" s="97" t="s">
        <v>248</v>
      </c>
      <c r="D28" s="101" t="s">
        <v>249</v>
      </c>
      <c r="E28" s="100"/>
      <c r="F28" s="105"/>
      <c r="G28" s="100" t="s">
        <v>246</v>
      </c>
      <c r="H28" s="100" t="s">
        <v>685</v>
      </c>
    </row>
    <row r="29" spans="1:8" ht="15.75" customHeight="1" x14ac:dyDescent="0.25">
      <c r="A29" s="113">
        <v>21</v>
      </c>
      <c r="B29" s="7" t="s">
        <v>232</v>
      </c>
      <c r="C29" s="7" t="s">
        <v>233</v>
      </c>
      <c r="D29" s="8" t="s">
        <v>119</v>
      </c>
      <c r="E29" s="11"/>
      <c r="F29" s="62"/>
      <c r="G29" s="11" t="s">
        <v>685</v>
      </c>
      <c r="H29" s="62"/>
    </row>
    <row r="30" spans="1:8" ht="15.75" customHeight="1" x14ac:dyDescent="0.25">
      <c r="A30" s="113">
        <v>22</v>
      </c>
      <c r="B30" s="7" t="s">
        <v>223</v>
      </c>
      <c r="C30" s="7" t="s">
        <v>224</v>
      </c>
      <c r="D30" s="8" t="s">
        <v>225</v>
      </c>
      <c r="E30" s="11"/>
      <c r="F30" s="62"/>
      <c r="G30" s="11" t="s">
        <v>501</v>
      </c>
      <c r="H30" s="11"/>
    </row>
    <row r="31" spans="1:8" ht="15.75" customHeight="1" x14ac:dyDescent="0.25">
      <c r="A31" s="113">
        <v>23</v>
      </c>
      <c r="B31" s="7" t="s">
        <v>238</v>
      </c>
      <c r="C31" s="7" t="s">
        <v>239</v>
      </c>
      <c r="D31" s="8" t="s">
        <v>133</v>
      </c>
      <c r="E31" s="11"/>
      <c r="F31" s="62"/>
      <c r="G31" s="11" t="s">
        <v>246</v>
      </c>
      <c r="H31" s="62"/>
    </row>
    <row r="32" spans="1:8" ht="15.75" customHeight="1" x14ac:dyDescent="0.25">
      <c r="A32" s="113">
        <v>24</v>
      </c>
      <c r="B32" s="7" t="s">
        <v>738</v>
      </c>
      <c r="C32" s="7" t="s">
        <v>739</v>
      </c>
      <c r="D32" s="8"/>
      <c r="E32" s="11" t="s">
        <v>737</v>
      </c>
      <c r="F32" s="62"/>
      <c r="G32" s="11"/>
      <c r="H32" s="62"/>
    </row>
    <row r="33" spans="1:8" ht="15.75" customHeight="1" x14ac:dyDescent="0.25">
      <c r="A33" s="113">
        <v>25</v>
      </c>
      <c r="B33" s="7"/>
      <c r="C33" s="7"/>
      <c r="D33" s="8"/>
      <c r="E33" s="11"/>
      <c r="F33" s="62"/>
      <c r="G33" s="11"/>
      <c r="H33" s="62"/>
    </row>
    <row r="34" spans="1:8" ht="15.75" customHeight="1" x14ac:dyDescent="0.25">
      <c r="A34" s="113">
        <v>26</v>
      </c>
      <c r="B34" s="7"/>
      <c r="C34" s="7"/>
      <c r="D34" s="8"/>
      <c r="E34" s="11"/>
      <c r="F34" s="62"/>
      <c r="G34" s="11"/>
      <c r="H34" s="62"/>
    </row>
    <row r="35" spans="1:8" x14ac:dyDescent="0.25">
      <c r="A35" s="113">
        <v>27</v>
      </c>
      <c r="B35" s="7"/>
      <c r="C35" s="7"/>
      <c r="D35" s="8"/>
      <c r="E35" s="11"/>
      <c r="F35" s="62"/>
      <c r="G35" s="11"/>
      <c r="H35" s="62"/>
    </row>
    <row r="36" spans="1:8" ht="15.75" customHeight="1" x14ac:dyDescent="0.25">
      <c r="A36" s="113">
        <v>28</v>
      </c>
      <c r="B36" s="7"/>
      <c r="C36" s="7"/>
      <c r="D36" s="8"/>
      <c r="E36" s="11"/>
      <c r="F36" s="62"/>
      <c r="G36" s="11"/>
      <c r="H36" s="62"/>
    </row>
    <row r="37" spans="1:8" ht="15.75" customHeight="1" x14ac:dyDescent="0.25">
      <c r="A37" s="113">
        <v>29</v>
      </c>
      <c r="B37" s="24"/>
      <c r="C37" s="24"/>
      <c r="D37" s="25"/>
      <c r="E37" s="62"/>
      <c r="F37" s="62"/>
      <c r="G37" s="62"/>
      <c r="H37" s="62"/>
    </row>
    <row r="38" spans="1:8" ht="15.75" customHeight="1" x14ac:dyDescent="0.25">
      <c r="B38" s="3"/>
      <c r="C38" s="3"/>
      <c r="D38" s="3"/>
      <c r="E38" s="1"/>
      <c r="F38" s="1"/>
      <c r="G38" s="1"/>
      <c r="H38" s="1"/>
    </row>
    <row r="39" spans="1:8" ht="15.75" customHeight="1" x14ac:dyDescent="0.25">
      <c r="B39" s="3"/>
      <c r="C39" s="3"/>
      <c r="D39" s="3"/>
      <c r="E39" s="1"/>
      <c r="F39" s="1"/>
      <c r="G39" s="1"/>
      <c r="H39" s="1"/>
    </row>
    <row r="40" spans="1:8" ht="15.75" customHeight="1" x14ac:dyDescent="0.25">
      <c r="B40" s="3"/>
      <c r="C40" s="3"/>
      <c r="D40" s="3"/>
      <c r="E40" s="1"/>
      <c r="F40" s="1"/>
      <c r="G40" s="1"/>
      <c r="H40" s="1"/>
    </row>
    <row r="41" spans="1:8" ht="15.75" customHeight="1" x14ac:dyDescent="0.25">
      <c r="B41" s="4" t="s">
        <v>870</v>
      </c>
      <c r="C41" s="3"/>
      <c r="D41" s="3"/>
      <c r="E41" s="1"/>
      <c r="F41" s="1"/>
      <c r="G41" s="1"/>
      <c r="H41" s="1"/>
    </row>
    <row r="42" spans="1:8" ht="15.75" customHeight="1" x14ac:dyDescent="0.25">
      <c r="A42" s="113">
        <v>1</v>
      </c>
      <c r="B42" s="7" t="s">
        <v>247</v>
      </c>
      <c r="C42" s="7" t="s">
        <v>248</v>
      </c>
      <c r="D42" s="8" t="s">
        <v>249</v>
      </c>
      <c r="F42" s="1"/>
      <c r="G42" s="1"/>
      <c r="H42" s="1"/>
    </row>
    <row r="43" spans="1:8" ht="15.75" customHeight="1" x14ac:dyDescent="0.25">
      <c r="A43" s="113">
        <v>2</v>
      </c>
      <c r="B43" s="7"/>
      <c r="C43" s="7"/>
      <c r="D43" s="8"/>
      <c r="F43" s="1"/>
      <c r="G43" s="1"/>
      <c r="H43" s="1"/>
    </row>
    <row r="44" spans="1:8" ht="15.75" customHeight="1" x14ac:dyDescent="0.25">
      <c r="A44" s="113">
        <v>3</v>
      </c>
      <c r="B44" s="7"/>
      <c r="C44" s="7"/>
      <c r="D44" s="7"/>
      <c r="F44" s="1"/>
      <c r="G44" s="1"/>
      <c r="H44" s="1"/>
    </row>
    <row r="45" spans="1:8" ht="15.75" customHeight="1" x14ac:dyDescent="0.25">
      <c r="A45" s="113">
        <v>4</v>
      </c>
      <c r="B45" s="7"/>
      <c r="C45" s="7"/>
      <c r="D45" s="8"/>
      <c r="F45" s="1"/>
      <c r="G45" s="1"/>
      <c r="H45" s="1"/>
    </row>
    <row r="46" spans="1:8" ht="15.75" customHeight="1" x14ac:dyDescent="0.25">
      <c r="B46" s="55"/>
      <c r="C46" s="38"/>
      <c r="D46" s="55"/>
      <c r="F46" s="1"/>
      <c r="G46" s="1"/>
      <c r="H46" s="1"/>
    </row>
    <row r="47" spans="1:8" ht="15.75" customHeight="1" x14ac:dyDescent="0.25">
      <c r="B47" s="51"/>
      <c r="C47" s="38"/>
      <c r="D47" s="51"/>
      <c r="F47" s="1"/>
      <c r="G47" s="1"/>
      <c r="H47" s="1"/>
    </row>
    <row r="48" spans="1:8" ht="15.75" customHeight="1" x14ac:dyDescent="0.25">
      <c r="B48" s="43"/>
      <c r="C48" s="38"/>
      <c r="D48" s="41"/>
      <c r="F48" s="1"/>
      <c r="G48" s="1"/>
      <c r="H48" s="1"/>
    </row>
    <row r="49" spans="2:8" ht="15.75" customHeight="1" x14ac:dyDescent="0.25">
      <c r="B49" s="51"/>
      <c r="C49" s="38"/>
      <c r="D49" s="5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  <row r="929" spans="2:8" ht="15.75" customHeight="1" x14ac:dyDescent="0.25">
      <c r="B929" s="3"/>
      <c r="C929" s="3"/>
      <c r="D929" s="3"/>
      <c r="E929" s="1"/>
      <c r="F929" s="1"/>
      <c r="G929" s="1"/>
      <c r="H929" s="1"/>
    </row>
    <row r="930" spans="2:8" ht="15.75" customHeight="1" x14ac:dyDescent="0.25">
      <c r="B930" s="3"/>
      <c r="C930" s="3"/>
      <c r="D930" s="3"/>
      <c r="E930" s="1"/>
      <c r="F930" s="1"/>
      <c r="G930" s="1"/>
      <c r="H930" s="1"/>
    </row>
    <row r="931" spans="2:8" ht="15.75" customHeight="1" x14ac:dyDescent="0.25">
      <c r="B931" s="3"/>
      <c r="C931" s="3"/>
      <c r="D931" s="3"/>
      <c r="E931" s="1"/>
      <c r="F931" s="1"/>
      <c r="G931" s="1"/>
      <c r="H931" s="1"/>
    </row>
    <row r="932" spans="2:8" ht="15.75" customHeight="1" x14ac:dyDescent="0.25">
      <c r="B932" s="3"/>
      <c r="C932" s="3"/>
      <c r="D932" s="3"/>
      <c r="E932" s="1"/>
      <c r="F932" s="1"/>
      <c r="G932" s="1"/>
      <c r="H932" s="1"/>
    </row>
    <row r="933" spans="2:8" ht="15.75" customHeight="1" x14ac:dyDescent="0.25">
      <c r="B933" s="3"/>
      <c r="C933" s="3"/>
      <c r="D933" s="3"/>
      <c r="E933" s="1"/>
      <c r="F933" s="1"/>
      <c r="G933" s="1"/>
      <c r="H933" s="1"/>
    </row>
    <row r="934" spans="2:8" ht="15.75" customHeight="1" x14ac:dyDescent="0.25">
      <c r="B934" s="3"/>
      <c r="C934" s="3"/>
      <c r="D934" s="3"/>
      <c r="E934" s="1"/>
      <c r="F934" s="1"/>
      <c r="G934" s="1"/>
      <c r="H934" s="1"/>
    </row>
    <row r="935" spans="2:8" ht="15.75" customHeight="1" x14ac:dyDescent="0.25">
      <c r="B935" s="3"/>
      <c r="C935" s="3"/>
      <c r="D935" s="3"/>
      <c r="E935" s="1"/>
      <c r="F935" s="1"/>
      <c r="G935" s="1"/>
      <c r="H935" s="1"/>
    </row>
    <row r="936" spans="2:8" ht="15.75" customHeight="1" x14ac:dyDescent="0.25"/>
    <row r="937" spans="2:8" ht="15.75" customHeight="1" x14ac:dyDescent="0.25"/>
    <row r="938" spans="2:8" ht="15.75" customHeight="1" x14ac:dyDescent="0.25"/>
    <row r="939" spans="2:8" ht="15.75" customHeight="1" x14ac:dyDescent="0.25"/>
    <row r="940" spans="2:8" ht="15.75" customHeight="1" x14ac:dyDescent="0.25"/>
    <row r="941" spans="2:8" ht="15.75" customHeight="1" x14ac:dyDescent="0.25"/>
    <row r="942" spans="2:8" ht="15.75" customHeight="1" x14ac:dyDescent="0.25"/>
    <row r="943" spans="2:8" ht="15.75" customHeight="1" x14ac:dyDescent="0.25"/>
    <row r="944" spans="2:8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</sheetData>
  <sortState xmlns:xlrd2="http://schemas.microsoft.com/office/spreadsheetml/2017/richdata2" ref="B9:H31">
    <sortCondition ref="B9:B31"/>
  </sortState>
  <pageMargins left="0.31496062992125984" right="0.31496062992125984" top="0.35433070866141736" bottom="0.35433070866141736" header="0" footer="0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62"/>
  <sheetViews>
    <sheetView topLeftCell="A9" zoomScaleNormal="100" workbookViewId="0">
      <selection activeCell="A31" sqref="A31"/>
    </sheetView>
  </sheetViews>
  <sheetFormatPr defaultColWidth="12.625" defaultRowHeight="15" customHeight="1" x14ac:dyDescent="0.2"/>
  <cols>
    <col min="1" max="1" width="4.75" customWidth="1"/>
    <col min="2" max="2" width="20.25" customWidth="1"/>
    <col min="3" max="3" width="25.5" bestFit="1" customWidth="1"/>
    <col min="4" max="4" width="9.75" customWidth="1"/>
    <col min="5" max="8" width="21.875" customWidth="1"/>
  </cols>
  <sheetData>
    <row r="1" spans="1:8" ht="18.75" x14ac:dyDescent="0.3">
      <c r="B1" s="2" t="s">
        <v>65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18" t="s">
        <v>66</v>
      </c>
      <c r="C4" s="3"/>
      <c r="D4" s="3"/>
      <c r="E4" s="1"/>
      <c r="F4" s="1"/>
      <c r="G4" s="1"/>
      <c r="H4" s="1"/>
    </row>
    <row r="5" spans="1:8" x14ac:dyDescent="0.25">
      <c r="B5" s="63" t="s">
        <v>42</v>
      </c>
      <c r="C5" s="3"/>
      <c r="D5" s="3"/>
      <c r="E5" s="1"/>
      <c r="F5" s="1"/>
      <c r="G5" s="1"/>
      <c r="H5" s="1"/>
    </row>
    <row r="6" spans="1:8" x14ac:dyDescent="0.25">
      <c r="B6" s="6"/>
      <c r="C6" s="6"/>
      <c r="D6" s="6"/>
      <c r="E6" s="5"/>
      <c r="F6" s="5"/>
      <c r="G6" s="46"/>
      <c r="H6" s="46"/>
    </row>
    <row r="7" spans="1:8" x14ac:dyDescent="0.25">
      <c r="B7" s="3"/>
      <c r="C7" s="3"/>
      <c r="D7" s="3"/>
      <c r="E7" s="59" t="s">
        <v>31</v>
      </c>
      <c r="F7" s="59" t="s">
        <v>31</v>
      </c>
      <c r="G7" s="59" t="s">
        <v>31</v>
      </c>
      <c r="H7" s="59" t="s">
        <v>31</v>
      </c>
    </row>
    <row r="8" spans="1:8" x14ac:dyDescent="0.25">
      <c r="B8" s="6" t="s">
        <v>6</v>
      </c>
      <c r="C8" s="6" t="s">
        <v>7</v>
      </c>
      <c r="D8" s="6" t="s">
        <v>4</v>
      </c>
      <c r="E8" s="58" t="s">
        <v>29</v>
      </c>
      <c r="F8" s="58" t="s">
        <v>29</v>
      </c>
      <c r="G8" s="58" t="s">
        <v>30</v>
      </c>
      <c r="H8" s="58" t="s">
        <v>30</v>
      </c>
    </row>
    <row r="9" spans="1:8" x14ac:dyDescent="0.25">
      <c r="A9">
        <v>1</v>
      </c>
      <c r="B9" s="97" t="s">
        <v>502</v>
      </c>
      <c r="C9" s="97" t="s">
        <v>503</v>
      </c>
      <c r="D9" s="101" t="s">
        <v>136</v>
      </c>
      <c r="E9" s="99" t="s">
        <v>551</v>
      </c>
      <c r="F9" s="108"/>
      <c r="G9" s="100" t="s">
        <v>501</v>
      </c>
      <c r="H9" s="107"/>
    </row>
    <row r="10" spans="1:8" x14ac:dyDescent="0.25">
      <c r="A10">
        <v>2</v>
      </c>
      <c r="B10" s="97" t="s">
        <v>502</v>
      </c>
      <c r="C10" s="97" t="s">
        <v>504</v>
      </c>
      <c r="D10" s="101" t="s">
        <v>136</v>
      </c>
      <c r="E10" s="99" t="s">
        <v>551</v>
      </c>
      <c r="F10" s="103"/>
      <c r="G10" s="100" t="s">
        <v>501</v>
      </c>
      <c r="H10" s="99"/>
    </row>
    <row r="11" spans="1:8" x14ac:dyDescent="0.25">
      <c r="A11">
        <v>3</v>
      </c>
      <c r="B11" s="97" t="s">
        <v>507</v>
      </c>
      <c r="C11" s="97" t="s">
        <v>508</v>
      </c>
      <c r="D11" s="97" t="s">
        <v>144</v>
      </c>
      <c r="E11" s="102"/>
      <c r="F11" s="103"/>
      <c r="G11" s="100" t="s">
        <v>501</v>
      </c>
      <c r="H11" s="99" t="s">
        <v>665</v>
      </c>
    </row>
    <row r="12" spans="1:8" x14ac:dyDescent="0.25">
      <c r="A12">
        <v>4</v>
      </c>
      <c r="B12" s="97" t="s">
        <v>243</v>
      </c>
      <c r="C12" s="97" t="s">
        <v>244</v>
      </c>
      <c r="D12" s="98" t="s">
        <v>245</v>
      </c>
      <c r="E12" s="99" t="s">
        <v>551</v>
      </c>
      <c r="F12" s="103"/>
      <c r="G12" s="100" t="s">
        <v>246</v>
      </c>
      <c r="H12" s="99"/>
    </row>
    <row r="13" spans="1:8" x14ac:dyDescent="0.25">
      <c r="A13">
        <v>5</v>
      </c>
      <c r="B13" s="7" t="s">
        <v>234</v>
      </c>
      <c r="C13" s="7" t="s">
        <v>235</v>
      </c>
      <c r="D13" s="8" t="s">
        <v>236</v>
      </c>
      <c r="E13" s="84"/>
      <c r="F13" s="82"/>
      <c r="G13" s="11" t="s">
        <v>246</v>
      </c>
      <c r="H13" s="61"/>
    </row>
    <row r="14" spans="1:8" x14ac:dyDescent="0.25">
      <c r="A14">
        <v>6</v>
      </c>
      <c r="B14" s="97" t="s">
        <v>240</v>
      </c>
      <c r="C14" s="97" t="s">
        <v>241</v>
      </c>
      <c r="D14" s="101" t="s">
        <v>242</v>
      </c>
      <c r="E14" s="102"/>
      <c r="F14" s="103"/>
      <c r="G14" s="100" t="s">
        <v>246</v>
      </c>
      <c r="H14" s="99" t="s">
        <v>501</v>
      </c>
    </row>
    <row r="15" spans="1:8" x14ac:dyDescent="0.25">
      <c r="A15">
        <v>7</v>
      </c>
      <c r="B15" s="97" t="s">
        <v>229</v>
      </c>
      <c r="C15" s="97" t="s">
        <v>230</v>
      </c>
      <c r="D15" s="101" t="s">
        <v>231</v>
      </c>
      <c r="E15" s="102" t="s">
        <v>737</v>
      </c>
      <c r="F15" s="103"/>
      <c r="G15" s="100" t="s">
        <v>246</v>
      </c>
      <c r="H15" s="99"/>
    </row>
    <row r="16" spans="1:8" x14ac:dyDescent="0.25">
      <c r="A16">
        <v>8</v>
      </c>
      <c r="B16" s="7" t="s">
        <v>505</v>
      </c>
      <c r="C16" s="7" t="s">
        <v>506</v>
      </c>
      <c r="D16" s="8" t="s">
        <v>166</v>
      </c>
      <c r="E16" s="84"/>
      <c r="F16" s="86"/>
      <c r="G16" s="11" t="s">
        <v>501</v>
      </c>
      <c r="H16" s="81"/>
    </row>
    <row r="17" spans="1:8" x14ac:dyDescent="0.25">
      <c r="A17">
        <v>9</v>
      </c>
      <c r="B17" s="97" t="s">
        <v>226</v>
      </c>
      <c r="C17" s="97" t="s">
        <v>227</v>
      </c>
      <c r="D17" s="101" t="s">
        <v>228</v>
      </c>
      <c r="E17" s="102"/>
      <c r="F17" s="105"/>
      <c r="G17" s="100" t="s">
        <v>246</v>
      </c>
      <c r="H17" s="100" t="s">
        <v>501</v>
      </c>
    </row>
    <row r="18" spans="1:8" x14ac:dyDescent="0.25">
      <c r="A18">
        <v>10</v>
      </c>
      <c r="B18" s="97" t="s">
        <v>226</v>
      </c>
      <c r="C18" s="97" t="s">
        <v>237</v>
      </c>
      <c r="D18" s="101" t="s">
        <v>228</v>
      </c>
      <c r="E18" s="100"/>
      <c r="F18" s="105"/>
      <c r="G18" s="100" t="s">
        <v>246</v>
      </c>
      <c r="H18" s="100" t="s">
        <v>501</v>
      </c>
    </row>
    <row r="19" spans="1:8" x14ac:dyDescent="0.25">
      <c r="A19">
        <v>11</v>
      </c>
      <c r="B19" s="97" t="s">
        <v>404</v>
      </c>
      <c r="C19" s="97" t="s">
        <v>405</v>
      </c>
      <c r="D19" s="101" t="s">
        <v>409</v>
      </c>
      <c r="E19" s="100" t="s">
        <v>406</v>
      </c>
      <c r="F19" s="105"/>
      <c r="G19" s="99" t="s">
        <v>685</v>
      </c>
      <c r="H19" s="100"/>
    </row>
    <row r="20" spans="1:8" x14ac:dyDescent="0.25">
      <c r="A20">
        <v>12</v>
      </c>
      <c r="B20" s="97" t="s">
        <v>509</v>
      </c>
      <c r="C20" s="97" t="s">
        <v>510</v>
      </c>
      <c r="D20" s="97" t="s">
        <v>511</v>
      </c>
      <c r="E20" s="99" t="s">
        <v>551</v>
      </c>
      <c r="F20" s="105"/>
      <c r="G20" s="99" t="s">
        <v>501</v>
      </c>
      <c r="H20" s="105"/>
    </row>
    <row r="21" spans="1:8" x14ac:dyDescent="0.25">
      <c r="A21">
        <v>13</v>
      </c>
      <c r="B21" s="97" t="s">
        <v>512</v>
      </c>
      <c r="C21" s="97" t="s">
        <v>513</v>
      </c>
      <c r="D21" s="101" t="s">
        <v>249</v>
      </c>
      <c r="E21" s="105"/>
      <c r="F21" s="105"/>
      <c r="G21" s="99" t="s">
        <v>501</v>
      </c>
      <c r="H21" s="100" t="s">
        <v>685</v>
      </c>
    </row>
    <row r="22" spans="1:8" ht="15.75" customHeight="1" x14ac:dyDescent="0.25">
      <c r="A22">
        <v>14</v>
      </c>
      <c r="B22" s="97" t="s">
        <v>232</v>
      </c>
      <c r="C22" s="97" t="s">
        <v>233</v>
      </c>
      <c r="D22" s="101" t="s">
        <v>119</v>
      </c>
      <c r="E22" s="105"/>
      <c r="F22" s="105"/>
      <c r="G22" s="99" t="s">
        <v>246</v>
      </c>
      <c r="H22" s="100" t="s">
        <v>501</v>
      </c>
    </row>
    <row r="23" spans="1:8" ht="15.75" customHeight="1" x14ac:dyDescent="0.25">
      <c r="A23">
        <v>15</v>
      </c>
      <c r="B23" s="97" t="s">
        <v>223</v>
      </c>
      <c r="C23" s="97" t="s">
        <v>224</v>
      </c>
      <c r="D23" s="98" t="s">
        <v>225</v>
      </c>
      <c r="E23" s="100"/>
      <c r="F23" s="105"/>
      <c r="G23" s="99" t="s">
        <v>246</v>
      </c>
      <c r="H23" s="100" t="s">
        <v>501</v>
      </c>
    </row>
    <row r="24" spans="1:8" ht="15.75" customHeight="1" x14ac:dyDescent="0.25">
      <c r="A24">
        <v>16</v>
      </c>
      <c r="B24" s="97" t="s">
        <v>238</v>
      </c>
      <c r="C24" s="97" t="s">
        <v>239</v>
      </c>
      <c r="D24" s="101" t="s">
        <v>133</v>
      </c>
      <c r="E24" s="100"/>
      <c r="F24" s="105"/>
      <c r="G24" s="99" t="s">
        <v>246</v>
      </c>
      <c r="H24" s="100" t="s">
        <v>685</v>
      </c>
    </row>
    <row r="25" spans="1:8" ht="15.75" customHeight="1" x14ac:dyDescent="0.25">
      <c r="A25">
        <v>17</v>
      </c>
      <c r="B25" s="7"/>
      <c r="C25" s="7"/>
      <c r="D25" s="7"/>
      <c r="E25" s="11"/>
      <c r="F25" s="62"/>
      <c r="G25" s="11"/>
      <c r="H25" s="62"/>
    </row>
    <row r="26" spans="1:8" ht="15.75" customHeight="1" x14ac:dyDescent="0.25">
      <c r="A26">
        <v>18</v>
      </c>
      <c r="B26" s="7"/>
      <c r="C26" s="7"/>
      <c r="D26" s="8"/>
      <c r="E26" s="62"/>
      <c r="F26" s="62"/>
      <c r="G26" s="11"/>
      <c r="H26" s="62"/>
    </row>
    <row r="27" spans="1:8" ht="15.75" customHeight="1" x14ac:dyDescent="0.25">
      <c r="A27">
        <v>19</v>
      </c>
      <c r="B27" s="7"/>
      <c r="C27" s="7"/>
      <c r="D27" s="8"/>
      <c r="E27" s="11"/>
      <c r="F27" s="62"/>
      <c r="G27" s="62"/>
      <c r="H27" s="62"/>
    </row>
    <row r="28" spans="1:8" ht="15.75" customHeight="1" x14ac:dyDescent="0.25">
      <c r="A28">
        <v>20</v>
      </c>
      <c r="B28" s="24"/>
      <c r="C28" s="24"/>
      <c r="D28" s="50"/>
      <c r="E28" s="62"/>
      <c r="F28" s="62"/>
      <c r="G28" s="62"/>
      <c r="H28" s="62"/>
    </row>
    <row r="29" spans="1:8" ht="15.75" customHeight="1" x14ac:dyDescent="0.25">
      <c r="B29" s="3"/>
      <c r="C29" s="3"/>
      <c r="D29" s="3"/>
      <c r="E29" s="1"/>
      <c r="F29" s="1"/>
      <c r="G29" s="1"/>
      <c r="H29" s="1"/>
    </row>
    <row r="30" spans="1:8" ht="15.75" customHeight="1" x14ac:dyDescent="0.25">
      <c r="B30" s="3"/>
      <c r="C30" s="3"/>
      <c r="D30" s="3"/>
      <c r="E30" s="1"/>
      <c r="F30" s="1"/>
      <c r="G30" s="1"/>
      <c r="H30" s="1"/>
    </row>
    <row r="31" spans="1:8" ht="15.75" customHeight="1" x14ac:dyDescent="0.25">
      <c r="B31" s="3"/>
      <c r="C31" s="3"/>
      <c r="D31" s="3"/>
      <c r="E31" s="1"/>
      <c r="F31" s="1"/>
      <c r="G31" s="1"/>
      <c r="H31" s="1"/>
    </row>
    <row r="32" spans="1:8" ht="15.75" customHeight="1" x14ac:dyDescent="0.25">
      <c r="B32" s="4" t="s">
        <v>870</v>
      </c>
      <c r="C32" s="3"/>
      <c r="D32" s="3"/>
      <c r="E32" s="1"/>
      <c r="F32" s="1"/>
      <c r="G32" s="1"/>
      <c r="H32" s="1"/>
    </row>
    <row r="33" spans="1:8" ht="15.75" customHeight="1" x14ac:dyDescent="0.25">
      <c r="A33">
        <v>1</v>
      </c>
      <c r="B33" s="7" t="s">
        <v>502</v>
      </c>
      <c r="C33" s="7" t="s">
        <v>503</v>
      </c>
      <c r="D33" s="8" t="s">
        <v>136</v>
      </c>
      <c r="F33" s="1"/>
      <c r="G33" s="1"/>
      <c r="H33" s="1"/>
    </row>
    <row r="34" spans="1:8" ht="15.75" customHeight="1" x14ac:dyDescent="0.25">
      <c r="A34">
        <v>2</v>
      </c>
      <c r="B34" s="7" t="s">
        <v>502</v>
      </c>
      <c r="C34" s="7" t="s">
        <v>504</v>
      </c>
      <c r="D34" s="8" t="s">
        <v>136</v>
      </c>
      <c r="F34" s="1"/>
      <c r="G34" s="1"/>
      <c r="H34" s="1"/>
    </row>
    <row r="35" spans="1:8" ht="15.75" customHeight="1" x14ac:dyDescent="0.25">
      <c r="A35">
        <v>3</v>
      </c>
      <c r="B35" s="7" t="s">
        <v>240</v>
      </c>
      <c r="C35" s="7" t="s">
        <v>241</v>
      </c>
      <c r="D35" s="8" t="s">
        <v>242</v>
      </c>
      <c r="F35" s="1"/>
      <c r="G35" s="1"/>
      <c r="H35" s="1"/>
    </row>
    <row r="36" spans="1:8" ht="15.75" customHeight="1" x14ac:dyDescent="0.25">
      <c r="A36">
        <v>4</v>
      </c>
      <c r="B36" s="7" t="s">
        <v>232</v>
      </c>
      <c r="C36" s="7" t="s">
        <v>233</v>
      </c>
      <c r="D36" s="8" t="s">
        <v>119</v>
      </c>
      <c r="F36" s="1"/>
      <c r="G36" s="1"/>
      <c r="H36" s="1"/>
    </row>
    <row r="37" spans="1:8" ht="15.75" customHeight="1" x14ac:dyDescent="0.25">
      <c r="A37">
        <v>5</v>
      </c>
      <c r="B37" s="7" t="s">
        <v>507</v>
      </c>
      <c r="C37" s="7" t="s">
        <v>508</v>
      </c>
      <c r="D37" s="7" t="s">
        <v>144</v>
      </c>
      <c r="F37" s="1"/>
      <c r="G37" s="1"/>
      <c r="H37" s="1"/>
    </row>
    <row r="38" spans="1:8" ht="15.75" customHeight="1" x14ac:dyDescent="0.25">
      <c r="A38">
        <v>6</v>
      </c>
      <c r="B38" s="7" t="s">
        <v>226</v>
      </c>
      <c r="C38" s="7" t="s">
        <v>227</v>
      </c>
      <c r="D38" s="8" t="s">
        <v>228</v>
      </c>
      <c r="F38" s="1"/>
      <c r="G38" s="1"/>
      <c r="H38" s="1"/>
    </row>
    <row r="39" spans="1:8" ht="15.75" customHeight="1" x14ac:dyDescent="0.25">
      <c r="B39" s="3"/>
      <c r="C39" s="3"/>
      <c r="D39" s="3"/>
      <c r="E39" s="1"/>
      <c r="F39" s="1"/>
      <c r="G39" s="1"/>
      <c r="H39" s="1"/>
    </row>
    <row r="40" spans="1:8" ht="15.75" customHeight="1" x14ac:dyDescent="0.25">
      <c r="B40" s="3"/>
      <c r="C40" s="3"/>
      <c r="D40" s="3"/>
      <c r="E40" s="1"/>
      <c r="F40" s="1"/>
      <c r="G40" s="1"/>
      <c r="H40" s="1"/>
    </row>
    <row r="41" spans="1:8" ht="15.75" customHeight="1" x14ac:dyDescent="0.25">
      <c r="B41" s="3"/>
      <c r="C41" s="3"/>
      <c r="D41" s="3"/>
      <c r="E41" s="1"/>
      <c r="F41" s="1"/>
      <c r="G41" s="1"/>
      <c r="H41" s="1"/>
    </row>
    <row r="42" spans="1:8" ht="15.75" customHeight="1" x14ac:dyDescent="0.25">
      <c r="B42" s="3"/>
      <c r="C42" s="3"/>
      <c r="D42" s="3"/>
      <c r="E42" s="1"/>
      <c r="F42" s="1"/>
      <c r="G42" s="1"/>
      <c r="H42" s="1"/>
    </row>
    <row r="43" spans="1:8" ht="15.75" customHeight="1" x14ac:dyDescent="0.25">
      <c r="B43" s="3"/>
      <c r="C43" s="3"/>
      <c r="D43" s="3"/>
      <c r="E43" s="1"/>
      <c r="F43" s="1"/>
      <c r="G43" s="1"/>
      <c r="H43" s="1"/>
    </row>
    <row r="44" spans="1:8" ht="15.75" customHeight="1" x14ac:dyDescent="0.25">
      <c r="B44" s="3"/>
      <c r="C44" s="3"/>
      <c r="D44" s="3"/>
      <c r="E44" s="1"/>
      <c r="F44" s="1"/>
      <c r="G44" s="1"/>
      <c r="H44" s="1"/>
    </row>
    <row r="45" spans="1:8" ht="15.75" customHeight="1" x14ac:dyDescent="0.25">
      <c r="B45" s="3"/>
      <c r="C45" s="3"/>
      <c r="D45" s="3"/>
      <c r="E45" s="1"/>
      <c r="F45" s="1"/>
      <c r="G45" s="1"/>
      <c r="H45" s="1"/>
    </row>
    <row r="46" spans="1:8" ht="15.75" customHeight="1" x14ac:dyDescent="0.25">
      <c r="B46" s="3"/>
      <c r="C46" s="3"/>
      <c r="D46" s="3"/>
      <c r="E46" s="1"/>
      <c r="F46" s="1"/>
      <c r="G46" s="1"/>
      <c r="H46" s="1"/>
    </row>
    <row r="47" spans="1:8" ht="15.75" customHeight="1" x14ac:dyDescent="0.25">
      <c r="B47" s="3"/>
      <c r="C47" s="3"/>
      <c r="D47" s="3"/>
      <c r="E47" s="1"/>
      <c r="F47" s="1"/>
      <c r="G47" s="1"/>
      <c r="H47" s="1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"/>
    <row r="926" spans="2:8" ht="15.75" customHeight="1" x14ac:dyDescent="0.2"/>
    <row r="927" spans="2:8" ht="15.75" customHeight="1" x14ac:dyDescent="0.2"/>
    <row r="928" spans="2: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</sheetData>
  <sortState xmlns:xlrd2="http://schemas.microsoft.com/office/spreadsheetml/2017/richdata2" ref="B9:H24">
    <sortCondition ref="B9:B24"/>
  </sortState>
  <pageMargins left="0.31496062992125984" right="0.31496062992125984" top="0.35433070866141736" bottom="0.35433070866141736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Pohjola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Ponicup</vt:lpstr>
      <vt:lpstr>Pikkuponicup</vt:lpstr>
      <vt:lpstr>Amatöörisarja</vt:lpstr>
      <vt:lpstr>Racing Noviisi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2024-10-28T08:51:48Z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