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tsastajainliitto.sharepoint.com/sites/SRL/SportOffice/Jaetut asiakirjat/Ranking-pisteet/Ranking 2025/"/>
    </mc:Choice>
  </mc:AlternateContent>
  <xr:revisionPtr revIDLastSave="1" documentId="13_ncr:1_{EE72E4DB-6AEB-47C9-B0E4-96BF72FEB89F}" xr6:coauthVersionLast="47" xr6:coauthVersionMax="47" xr10:uidLastSave="{8B40CFC2-0569-4926-A60B-998AA3BCC0C6}"/>
  <bookViews>
    <workbookView xWindow="6860" yWindow="0" windowWidth="11920" windowHeight="11370" firstSheet="1" activeTab="3" xr2:uid="{0FF398B9-B5B6-4604-90B4-F500A688F7C0}"/>
  </bookViews>
  <sheets>
    <sheet name="B-lapset" sheetId="1" r:id="rId1"/>
    <sheet name="A-lapset" sheetId="2" r:id="rId2"/>
    <sheet name="B-juniorit" sheetId="3" r:id="rId3"/>
    <sheet name="A-juniorit" sheetId="4" r:id="rId4"/>
    <sheet name="B-seniorit" sheetId="5" r:id="rId5"/>
    <sheet name="Young" sheetId="8" r:id="rId6"/>
    <sheet name="A-seniorit" sheetId="6" r:id="rId7"/>
    <sheet name="Hevoset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7" l="1"/>
  <c r="K19" i="7"/>
  <c r="H3" i="8"/>
  <c r="H4" i="8"/>
  <c r="H2" i="8"/>
  <c r="O22" i="4"/>
  <c r="O19" i="4"/>
  <c r="O9" i="4"/>
  <c r="K16" i="7"/>
  <c r="K22" i="7"/>
  <c r="K9" i="7"/>
  <c r="K8" i="7"/>
  <c r="K13" i="7"/>
  <c r="K21" i="7"/>
  <c r="K14" i="7"/>
  <c r="K6" i="7"/>
  <c r="K4" i="7"/>
  <c r="K10" i="7"/>
  <c r="K25" i="7"/>
  <c r="K12" i="7"/>
  <c r="K23" i="7"/>
  <c r="K2" i="7"/>
  <c r="K7" i="7"/>
  <c r="K15" i="7"/>
  <c r="K18" i="7"/>
  <c r="K11" i="7"/>
  <c r="K20" i="7"/>
  <c r="K5" i="7"/>
  <c r="K3" i="7"/>
  <c r="K24" i="7"/>
  <c r="J3" i="6"/>
  <c r="J4" i="6"/>
  <c r="J5" i="6"/>
  <c r="J2" i="6"/>
  <c r="H5" i="5"/>
  <c r="H3" i="5"/>
  <c r="H2" i="5"/>
  <c r="H4" i="5"/>
  <c r="O15" i="4"/>
  <c r="O13" i="4"/>
  <c r="O14" i="4"/>
  <c r="O7" i="4"/>
  <c r="O10" i="4"/>
  <c r="O12" i="4"/>
  <c r="O4" i="4"/>
  <c r="O6" i="4"/>
  <c r="O11" i="4"/>
  <c r="O17" i="4"/>
  <c r="O16" i="4"/>
  <c r="O8" i="4"/>
  <c r="O20" i="4"/>
  <c r="O21" i="4"/>
  <c r="O18" i="4"/>
  <c r="O5" i="4"/>
  <c r="O2" i="4"/>
  <c r="O3" i="4"/>
  <c r="K8" i="3"/>
  <c r="K16" i="3"/>
  <c r="K4" i="3"/>
  <c r="K7" i="3"/>
  <c r="K3" i="3"/>
  <c r="K2" i="3"/>
  <c r="K5" i="3"/>
  <c r="K11" i="3"/>
  <c r="K12" i="3"/>
  <c r="K6" i="3"/>
  <c r="K10" i="3"/>
  <c r="K13" i="3"/>
  <c r="K14" i="3"/>
  <c r="K15" i="3"/>
  <c r="K9" i="3"/>
  <c r="L3" i="2"/>
  <c r="L2" i="2"/>
  <c r="L5" i="2"/>
  <c r="L8" i="2"/>
  <c r="L4" i="2"/>
  <c r="L6" i="2"/>
  <c r="L7" i="2"/>
  <c r="K8" i="1"/>
  <c r="K2" i="1"/>
  <c r="K3" i="1"/>
  <c r="K6" i="1"/>
  <c r="K4" i="1"/>
  <c r="K12" i="1"/>
  <c r="K7" i="1"/>
  <c r="K9" i="1"/>
  <c r="K10" i="1"/>
  <c r="K11" i="1"/>
  <c r="K5" i="1"/>
</calcChain>
</file>

<file path=xl/sharedStrings.xml><?xml version="1.0" encoding="utf-8"?>
<sst xmlns="http://schemas.openxmlformats.org/spreadsheetml/2006/main" count="176" uniqueCount="100">
  <si>
    <t>Nimi</t>
  </si>
  <si>
    <t>Minttu Helenius</t>
  </si>
  <si>
    <t>Elsie Marin</t>
  </si>
  <si>
    <t>Jenna Miettinen</t>
  </si>
  <si>
    <t>Mila Länsikylä</t>
  </si>
  <si>
    <t>Matilda Sjöström</t>
  </si>
  <si>
    <t>Vilma Granberg</t>
  </si>
  <si>
    <t>Reea Rönnberg</t>
  </si>
  <si>
    <t>Saara Nieminen</t>
  </si>
  <si>
    <t>Hilma Kansanaho</t>
  </si>
  <si>
    <t>Moona Puisto</t>
  </si>
  <si>
    <t>Kerttu Saarimaa</t>
  </si>
  <si>
    <r>
      <rPr>
        <b/>
        <sz val="11"/>
        <color theme="1"/>
        <rFont val="Aptos Narrow"/>
        <family val="2"/>
        <scheme val="minor"/>
      </rPr>
      <t>Stall Anna</t>
    </r>
    <r>
      <rPr>
        <sz val="11"/>
        <color theme="1"/>
        <rFont val="Aptos Narrow"/>
        <family val="2"/>
        <scheme val="minor"/>
      </rPr>
      <t xml:space="preserve">
27.04.2025</t>
    </r>
  </si>
  <si>
    <r>
      <rPr>
        <b/>
        <sz val="11"/>
        <color theme="1"/>
        <rFont val="Aptos Narrow"/>
        <family val="2"/>
        <scheme val="minor"/>
      </rPr>
      <t>CVI Lier</t>
    </r>
    <r>
      <rPr>
        <sz val="11"/>
        <color theme="1"/>
        <rFont val="Aptos Narrow"/>
        <family val="2"/>
        <scheme val="minor"/>
      </rPr>
      <t xml:space="preserve">
07-11.05.2025</t>
    </r>
  </si>
  <si>
    <r>
      <rPr>
        <b/>
        <sz val="11"/>
        <color theme="1"/>
        <rFont val="Aptos Narrow"/>
        <family val="2"/>
        <scheme val="minor"/>
      </rPr>
      <t>Turku</t>
    </r>
    <r>
      <rPr>
        <sz val="11"/>
        <color theme="1"/>
        <rFont val="Aptos Narrow"/>
        <family val="2"/>
        <scheme val="minor"/>
      </rPr>
      <t xml:space="preserve">
29.05.2025</t>
    </r>
  </si>
  <si>
    <r>
      <rPr>
        <b/>
        <sz val="11"/>
        <color theme="1"/>
        <rFont val="Aptos Narrow"/>
        <family val="2"/>
        <scheme val="minor"/>
      </rPr>
      <t>Aulanko</t>
    </r>
    <r>
      <rPr>
        <sz val="11"/>
        <color theme="1"/>
        <rFont val="Aptos Narrow"/>
        <family val="2"/>
        <scheme val="minor"/>
      </rPr>
      <t xml:space="preserve">
07-08.06.2025</t>
    </r>
  </si>
  <si>
    <r>
      <rPr>
        <b/>
        <sz val="11"/>
        <color theme="1"/>
        <rFont val="Aptos Narrow"/>
        <family val="2"/>
        <scheme val="minor"/>
      </rPr>
      <t>CVI Finland</t>
    </r>
    <r>
      <rPr>
        <sz val="11"/>
        <color theme="1"/>
        <rFont val="Aptos Narrow"/>
        <family val="2"/>
        <scheme val="minor"/>
      </rPr>
      <t xml:space="preserve">
24-29.06.2025</t>
    </r>
  </si>
  <si>
    <r>
      <rPr>
        <b/>
        <sz val="11"/>
        <color theme="1"/>
        <rFont val="Aptos Narrow"/>
        <family val="2"/>
        <scheme val="minor"/>
      </rPr>
      <t>CVI Flyinge</t>
    </r>
    <r>
      <rPr>
        <sz val="11"/>
        <color theme="1"/>
        <rFont val="Aptos Narrow"/>
        <family val="2"/>
        <scheme val="minor"/>
      </rPr>
      <t xml:space="preserve">
11-13.07.2025</t>
    </r>
  </si>
  <si>
    <r>
      <rPr>
        <b/>
        <sz val="11"/>
        <color theme="1"/>
        <rFont val="Aptos Narrow"/>
        <family val="2"/>
        <scheme val="minor"/>
      </rPr>
      <t>Takkula</t>
    </r>
    <r>
      <rPr>
        <sz val="11"/>
        <color theme="1"/>
        <rFont val="Aptos Narrow"/>
        <family val="2"/>
        <scheme val="minor"/>
      </rPr>
      <t xml:space="preserve"> 26.07.2025</t>
    </r>
  </si>
  <si>
    <r>
      <rPr>
        <b/>
        <sz val="11"/>
        <color theme="1"/>
        <rFont val="Aptos Narrow"/>
        <family val="2"/>
        <scheme val="minor"/>
      </rPr>
      <t>Ypäjä</t>
    </r>
    <r>
      <rPr>
        <sz val="11"/>
        <color theme="1"/>
        <rFont val="Aptos Narrow"/>
        <family val="2"/>
        <scheme val="minor"/>
      </rPr>
      <t xml:space="preserve">
16-17.08.2025</t>
    </r>
  </si>
  <si>
    <t>Yhteensä</t>
  </si>
  <si>
    <r>
      <rPr>
        <b/>
        <sz val="11"/>
        <color theme="1"/>
        <rFont val="Aptos Narrow"/>
        <family val="2"/>
        <scheme val="minor"/>
      </rPr>
      <t>CVI Budapest</t>
    </r>
    <r>
      <rPr>
        <sz val="11"/>
        <color theme="1"/>
        <rFont val="Aptos Narrow"/>
        <family val="2"/>
        <scheme val="minor"/>
      </rPr>
      <t xml:space="preserve">
21-23.03.2025</t>
    </r>
  </si>
  <si>
    <r>
      <rPr>
        <b/>
        <sz val="11"/>
        <color theme="1"/>
        <rFont val="Aptos Narrow"/>
        <family val="2"/>
        <scheme val="minor"/>
      </rPr>
      <t>CVI Sentower</t>
    </r>
    <r>
      <rPr>
        <sz val="11"/>
        <color theme="1"/>
        <rFont val="Aptos Narrow"/>
        <family val="2"/>
        <scheme val="minor"/>
      </rPr>
      <t xml:space="preserve">
28-31.05.2025</t>
    </r>
  </si>
  <si>
    <r>
      <rPr>
        <b/>
        <sz val="11"/>
        <color theme="1"/>
        <rFont val="Aptos Narrow"/>
        <family val="2"/>
        <scheme val="minor"/>
      </rPr>
      <t>PM / CVI Finland</t>
    </r>
    <r>
      <rPr>
        <sz val="11"/>
        <color theme="1"/>
        <rFont val="Aptos Narrow"/>
        <family val="2"/>
        <scheme val="minor"/>
      </rPr>
      <t xml:space="preserve">
24-29.06.2025</t>
    </r>
  </si>
  <si>
    <r>
      <rPr>
        <b/>
        <sz val="11"/>
        <color theme="1"/>
        <rFont val="Aptos Narrow"/>
        <family val="2"/>
        <scheme val="minor"/>
      </rPr>
      <t>SM Ypäjä</t>
    </r>
    <r>
      <rPr>
        <sz val="11"/>
        <color theme="1"/>
        <rFont val="Aptos Narrow"/>
        <family val="2"/>
        <scheme val="minor"/>
      </rPr>
      <t xml:space="preserve">
16-17.08.2025</t>
    </r>
  </si>
  <si>
    <t>Hetti Räisänen</t>
  </si>
  <si>
    <t>Melisa Simola</t>
  </si>
  <si>
    <t>Venla Reittonen</t>
  </si>
  <si>
    <t>Noona Matintupa</t>
  </si>
  <si>
    <t>Annika Tamminen</t>
  </si>
  <si>
    <t>Anniina Aronoja</t>
  </si>
  <si>
    <t>Juulia Granberg</t>
  </si>
  <si>
    <t>Ida Palin</t>
  </si>
  <si>
    <t>Jessa Åström</t>
  </si>
  <si>
    <t>Pihla Koskelainen</t>
  </si>
  <si>
    <t>Juulia Kanervisto</t>
  </si>
  <si>
    <t>Nella Valkeasuo</t>
  </si>
  <si>
    <t>Vieno Räisänen</t>
  </si>
  <si>
    <t>Venla Wiik</t>
  </si>
  <si>
    <t>Iida Cornet</t>
  </si>
  <si>
    <t>Kukka Sarrala</t>
  </si>
  <si>
    <t>Sanni Alamattila</t>
  </si>
  <si>
    <r>
      <rPr>
        <b/>
        <sz val="11"/>
        <color theme="1"/>
        <rFont val="Aptos Narrow"/>
        <family val="2"/>
        <scheme val="minor"/>
      </rPr>
      <t>CVI Saumur</t>
    </r>
    <r>
      <rPr>
        <sz val="11"/>
        <color theme="1"/>
        <rFont val="Aptos Narrow"/>
        <family val="2"/>
        <scheme val="minor"/>
      </rPr>
      <t xml:space="preserve">
27-30.03.2025</t>
    </r>
  </si>
  <si>
    <t>Iira Vesterinen</t>
  </si>
  <si>
    <t>Neea Kostiainen</t>
  </si>
  <si>
    <t>Minttu Välitalo</t>
  </si>
  <si>
    <t>Pihla Väkeväinen</t>
  </si>
  <si>
    <t>Peppi Rasi</t>
  </si>
  <si>
    <t>Alisa Arajärvi</t>
  </si>
  <si>
    <t>Veera Palomäki</t>
  </si>
  <si>
    <t>Lotta Pekkinen</t>
  </si>
  <si>
    <t>Nelli Taipale</t>
  </si>
  <si>
    <t>Kaisa Hujanen</t>
  </si>
  <si>
    <t>Amanda Mankinen</t>
  </si>
  <si>
    <r>
      <rPr>
        <b/>
        <sz val="11"/>
        <color theme="1"/>
        <rFont val="Aptos Narrow"/>
        <family val="2"/>
        <scheme val="minor"/>
      </rPr>
      <t>MM Stadl Paura</t>
    </r>
    <r>
      <rPr>
        <sz val="11"/>
        <color theme="1"/>
        <rFont val="Aptos Narrow"/>
        <family val="2"/>
        <scheme val="minor"/>
      </rPr>
      <t xml:space="preserve">
20.07-03.08.2025</t>
    </r>
  </si>
  <si>
    <t>Rudi Häkkilä</t>
  </si>
  <si>
    <t>Lotta Hujanen</t>
  </si>
  <si>
    <t>Jessica Tammisto</t>
  </si>
  <si>
    <t>Anni Marttinen</t>
  </si>
  <si>
    <t>Vuokko Toivanen</t>
  </si>
  <si>
    <t>Anna Kivistö</t>
  </si>
  <si>
    <t>Papu Alanko</t>
  </si>
  <si>
    <r>
      <rPr>
        <b/>
        <sz val="11"/>
        <color theme="1"/>
        <rFont val="Aptos Narrow"/>
        <family val="2"/>
        <scheme val="minor"/>
      </rPr>
      <t>EM Stadl Paura</t>
    </r>
    <r>
      <rPr>
        <sz val="11"/>
        <color theme="1"/>
        <rFont val="Aptos Narrow"/>
        <family val="2"/>
        <scheme val="minor"/>
      </rPr>
      <t xml:space="preserve">
20.07-03.08.2025</t>
    </r>
  </si>
  <si>
    <t>Hevonen</t>
  </si>
  <si>
    <t>YHTEENSÄ</t>
  </si>
  <si>
    <t>Aktors</t>
  </si>
  <si>
    <t>Albert</t>
  </si>
  <si>
    <t>Artuwinn LN</t>
  </si>
  <si>
    <t xml:space="preserve">Atterupgaards Marlene II </t>
  </si>
  <si>
    <t>Callegro</t>
  </si>
  <si>
    <t>Don Rhapsody</t>
  </si>
  <si>
    <t>Fritz</t>
  </si>
  <si>
    <t>Goldencoast Pegasos</t>
  </si>
  <si>
    <t>Hester Lady</t>
  </si>
  <si>
    <t>Kaliostro</t>
  </si>
  <si>
    <t>Keli-Melo</t>
  </si>
  <si>
    <t>Orliks</t>
  </si>
  <si>
    <t xml:space="preserve">Britton </t>
  </si>
  <si>
    <t>Pinja Nykänen</t>
  </si>
  <si>
    <r>
      <rPr>
        <b/>
        <sz val="11"/>
        <color theme="1"/>
        <rFont val="Aptos Narrow"/>
        <family val="2"/>
        <scheme val="minor"/>
      </rPr>
      <t>CVI Frenstat pod Radhosten</t>
    </r>
    <r>
      <rPr>
        <sz val="11"/>
        <color theme="1"/>
        <rFont val="Aptos Narrow"/>
        <family val="2"/>
        <scheme val="minor"/>
      </rPr>
      <t xml:space="preserve">
13-15.06.2025</t>
    </r>
  </si>
  <si>
    <t>A-seniorit</t>
  </si>
  <si>
    <t>Juoksuttaja</t>
  </si>
  <si>
    <t>Rumbolt</t>
  </si>
  <si>
    <t xml:space="preserve">Quentin Brus </t>
  </si>
  <si>
    <t xml:space="preserve">Deliberato TR </t>
  </si>
  <si>
    <t xml:space="preserve">Kubas </t>
  </si>
  <si>
    <t xml:space="preserve">Branke Sil </t>
  </si>
  <si>
    <t xml:space="preserve">Bergviks Teddy </t>
  </si>
  <si>
    <t xml:space="preserve">Ohana Highest Hope 320 C </t>
  </si>
  <si>
    <t xml:space="preserve">Cazorro Leon </t>
  </si>
  <si>
    <t xml:space="preserve">Laki </t>
  </si>
  <si>
    <t xml:space="preserve">Yömies </t>
  </si>
  <si>
    <t xml:space="preserve">North Express </t>
  </si>
  <si>
    <t>Emma Pakkanen</t>
  </si>
  <si>
    <t>Young</t>
  </si>
  <si>
    <t>B-seniorit</t>
  </si>
  <si>
    <t>A-juniorit</t>
  </si>
  <si>
    <t>B-juniorit</t>
  </si>
  <si>
    <t>A-lapset</t>
  </si>
  <si>
    <t>B-lapset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</si>
</sst>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59DAB-F323-4C2B-A6FE-A52C22208E75}">
  <dimension ref="A1:K12"/>
  <sheetViews>
    <sheetView workbookViewId="0">
      <selection activeCell="C16" sqref="C16"/>
    </sheetView>
  </sheetViews>
  <sheetFormatPr defaultRowHeight="14.5" x14ac:dyDescent="0.35"/>
  <cols>
    <col min="2" max="2" width="14.90625" bestFit="1" customWidth="1"/>
    <col min="3" max="3" width="11.90625" customWidth="1"/>
    <col min="4" max="4" width="13.453125" customWidth="1"/>
    <col min="5" max="5" width="10.54296875" customWidth="1"/>
    <col min="6" max="6" width="12.90625" customWidth="1"/>
    <col min="7" max="7" width="13.54296875" customWidth="1"/>
    <col min="8" max="8" width="13.1796875" customWidth="1"/>
    <col min="9" max="9" width="10.453125" customWidth="1"/>
    <col min="10" max="10" width="13.7265625" customWidth="1"/>
  </cols>
  <sheetData>
    <row r="1" spans="1:11" ht="29.5" thickBot="1" x14ac:dyDescent="0.4">
      <c r="A1" s="2" t="s">
        <v>99</v>
      </c>
      <c r="B1" s="5" t="s">
        <v>0</v>
      </c>
      <c r="C1" s="17" t="s">
        <v>12</v>
      </c>
      <c r="D1" s="18" t="s">
        <v>13</v>
      </c>
      <c r="E1" s="18" t="s">
        <v>14</v>
      </c>
      <c r="F1" s="18" t="s">
        <v>15</v>
      </c>
      <c r="G1" s="18" t="s">
        <v>16</v>
      </c>
      <c r="H1" s="18" t="s">
        <v>17</v>
      </c>
      <c r="I1" s="18" t="s">
        <v>18</v>
      </c>
      <c r="J1" s="31" t="s">
        <v>19</v>
      </c>
      <c r="K1" s="37" t="s">
        <v>20</v>
      </c>
    </row>
    <row r="2" spans="1:11" x14ac:dyDescent="0.35">
      <c r="B2" s="28" t="s">
        <v>2</v>
      </c>
      <c r="C2" s="34">
        <v>14</v>
      </c>
      <c r="D2" s="21"/>
      <c r="E2" s="35">
        <v>20</v>
      </c>
      <c r="F2" s="35">
        <v>14</v>
      </c>
      <c r="G2" s="35">
        <v>17</v>
      </c>
      <c r="H2" s="21"/>
      <c r="I2" s="21"/>
      <c r="J2" s="23"/>
      <c r="K2" s="38">
        <f t="shared" ref="K2:K12" si="0">SUM(C2:J2)</f>
        <v>65</v>
      </c>
    </row>
    <row r="3" spans="1:11" x14ac:dyDescent="0.35">
      <c r="B3" s="29" t="s">
        <v>3</v>
      </c>
      <c r="C3" s="27">
        <v>9</v>
      </c>
      <c r="D3" s="19"/>
      <c r="E3" s="20">
        <v>7</v>
      </c>
      <c r="F3" s="19"/>
      <c r="G3" s="20">
        <v>9</v>
      </c>
      <c r="H3" s="19"/>
      <c r="I3" s="20">
        <v>14</v>
      </c>
      <c r="J3" s="36">
        <v>9</v>
      </c>
      <c r="K3" s="39">
        <f t="shared" si="0"/>
        <v>48</v>
      </c>
    </row>
    <row r="4" spans="1:11" x14ac:dyDescent="0.35">
      <c r="B4" s="29" t="s">
        <v>6</v>
      </c>
      <c r="C4" s="27">
        <v>0</v>
      </c>
      <c r="D4" s="20">
        <v>0</v>
      </c>
      <c r="E4" s="20">
        <v>7</v>
      </c>
      <c r="F4" s="20">
        <v>11</v>
      </c>
      <c r="G4" s="20">
        <v>9</v>
      </c>
      <c r="H4" s="20">
        <v>9</v>
      </c>
      <c r="I4" s="19"/>
      <c r="J4" s="36">
        <v>11</v>
      </c>
      <c r="K4" s="39">
        <f t="shared" si="0"/>
        <v>47</v>
      </c>
    </row>
    <row r="5" spans="1:11" x14ac:dyDescent="0.35">
      <c r="B5" s="29" t="s">
        <v>5</v>
      </c>
      <c r="C5" s="27">
        <v>0</v>
      </c>
      <c r="D5" s="19"/>
      <c r="E5" s="20">
        <v>7</v>
      </c>
      <c r="F5" s="20">
        <v>14</v>
      </c>
      <c r="G5" s="20">
        <v>7</v>
      </c>
      <c r="H5" s="20">
        <v>7</v>
      </c>
      <c r="I5" s="19"/>
      <c r="J5" s="36">
        <v>7</v>
      </c>
      <c r="K5" s="39">
        <f t="shared" si="0"/>
        <v>42</v>
      </c>
    </row>
    <row r="6" spans="1:11" x14ac:dyDescent="0.35">
      <c r="B6" s="29" t="s">
        <v>4</v>
      </c>
      <c r="C6" s="27">
        <v>7</v>
      </c>
      <c r="D6" s="19"/>
      <c r="E6" s="20">
        <v>11</v>
      </c>
      <c r="F6" s="19"/>
      <c r="G6" s="20">
        <v>7</v>
      </c>
      <c r="H6" s="19"/>
      <c r="I6" s="19"/>
      <c r="J6" s="36">
        <v>11</v>
      </c>
      <c r="K6" s="39">
        <f t="shared" si="0"/>
        <v>36</v>
      </c>
    </row>
    <row r="7" spans="1:11" x14ac:dyDescent="0.35">
      <c r="B7" s="29" t="s">
        <v>8</v>
      </c>
      <c r="C7" s="26"/>
      <c r="D7" s="19"/>
      <c r="E7" s="20">
        <v>9</v>
      </c>
      <c r="F7" s="20">
        <v>11</v>
      </c>
      <c r="G7" s="20">
        <v>7</v>
      </c>
      <c r="H7" s="19"/>
      <c r="I7" s="19"/>
      <c r="J7" s="36">
        <v>9</v>
      </c>
      <c r="K7" s="39">
        <f t="shared" si="0"/>
        <v>36</v>
      </c>
    </row>
    <row r="8" spans="1:11" x14ac:dyDescent="0.35">
      <c r="B8" s="29" t="s">
        <v>1</v>
      </c>
      <c r="C8" s="27">
        <v>14</v>
      </c>
      <c r="D8" s="19"/>
      <c r="E8" s="20">
        <v>20</v>
      </c>
      <c r="F8" s="19"/>
      <c r="G8" s="19"/>
      <c r="H8" s="19"/>
      <c r="I8" s="19"/>
      <c r="J8" s="24"/>
      <c r="K8" s="39">
        <f t="shared" si="0"/>
        <v>34</v>
      </c>
    </row>
    <row r="9" spans="1:11" x14ac:dyDescent="0.35">
      <c r="B9" s="29" t="s">
        <v>9</v>
      </c>
      <c r="C9" s="26"/>
      <c r="D9" s="19"/>
      <c r="E9" s="19"/>
      <c r="F9" s="20">
        <v>7</v>
      </c>
      <c r="G9" s="19"/>
      <c r="H9" s="19"/>
      <c r="I9" s="20">
        <v>7</v>
      </c>
      <c r="J9" s="24"/>
      <c r="K9" s="39">
        <f t="shared" si="0"/>
        <v>14</v>
      </c>
    </row>
    <row r="10" spans="1:11" x14ac:dyDescent="0.35">
      <c r="B10" s="29" t="s">
        <v>10</v>
      </c>
      <c r="C10" s="26"/>
      <c r="D10" s="19"/>
      <c r="E10" s="19"/>
      <c r="F10" s="19"/>
      <c r="G10" s="20">
        <v>14</v>
      </c>
      <c r="H10" s="19"/>
      <c r="I10" s="19"/>
      <c r="J10" s="24"/>
      <c r="K10" s="39">
        <f t="shared" si="0"/>
        <v>14</v>
      </c>
    </row>
    <row r="11" spans="1:11" x14ac:dyDescent="0.35">
      <c r="B11" s="29" t="s">
        <v>11</v>
      </c>
      <c r="C11" s="26"/>
      <c r="D11" s="19"/>
      <c r="E11" s="19"/>
      <c r="F11" s="19"/>
      <c r="G11" s="20">
        <v>3</v>
      </c>
      <c r="H11" s="19"/>
      <c r="I11" s="19"/>
      <c r="J11" s="24"/>
      <c r="K11" s="39">
        <f t="shared" si="0"/>
        <v>3</v>
      </c>
    </row>
    <row r="12" spans="1:11" ht="15" thickBot="1" x14ac:dyDescent="0.4">
      <c r="B12" s="30" t="s">
        <v>7</v>
      </c>
      <c r="C12" s="41"/>
      <c r="D12" s="42"/>
      <c r="E12" s="43">
        <v>0</v>
      </c>
      <c r="F12" s="42"/>
      <c r="G12" s="42"/>
      <c r="H12" s="42"/>
      <c r="I12" s="42"/>
      <c r="J12" s="44"/>
      <c r="K12" s="40">
        <f t="shared" si="0"/>
        <v>0</v>
      </c>
    </row>
  </sheetData>
  <sortState xmlns:xlrd2="http://schemas.microsoft.com/office/spreadsheetml/2017/richdata2" ref="B2:K12">
    <sortCondition descending="1" ref="K2:K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F7DF-9731-4652-B424-7F8BBE201B7F}">
  <dimension ref="A1:L8"/>
  <sheetViews>
    <sheetView workbookViewId="0">
      <selection activeCell="D14" sqref="D14"/>
    </sheetView>
  </sheetViews>
  <sheetFormatPr defaultRowHeight="14.5" x14ac:dyDescent="0.35"/>
  <cols>
    <col min="2" max="2" width="14.453125" bestFit="1" customWidth="1"/>
    <col min="3" max="3" width="12.54296875" customWidth="1"/>
    <col min="4" max="4" width="10.36328125" customWidth="1"/>
    <col min="5" max="5" width="13.6328125" customWidth="1"/>
    <col min="6" max="6" width="10.81640625" customWidth="1"/>
    <col min="7" max="7" width="12.36328125" customWidth="1"/>
    <col min="8" max="8" width="14.90625" customWidth="1"/>
    <col min="9" max="9" width="13.08984375" customWidth="1"/>
    <col min="10" max="10" width="10.54296875" customWidth="1"/>
    <col min="11" max="11" width="12.6328125" customWidth="1"/>
  </cols>
  <sheetData>
    <row r="1" spans="1:12" ht="44" thickBot="1" x14ac:dyDescent="0.4">
      <c r="A1" s="2" t="s">
        <v>98</v>
      </c>
      <c r="B1" s="5" t="s">
        <v>0</v>
      </c>
      <c r="C1" s="17" t="s">
        <v>21</v>
      </c>
      <c r="D1" s="18" t="s">
        <v>12</v>
      </c>
      <c r="E1" s="18" t="s">
        <v>22</v>
      </c>
      <c r="F1" s="18" t="s">
        <v>14</v>
      </c>
      <c r="G1" s="18" t="s">
        <v>15</v>
      </c>
      <c r="H1" s="18" t="s">
        <v>23</v>
      </c>
      <c r="I1" s="18" t="s">
        <v>17</v>
      </c>
      <c r="J1" s="18" t="s">
        <v>18</v>
      </c>
      <c r="K1" s="31" t="s">
        <v>24</v>
      </c>
      <c r="L1" s="37" t="s">
        <v>20</v>
      </c>
    </row>
    <row r="2" spans="1:12" x14ac:dyDescent="0.35">
      <c r="B2" s="28" t="s">
        <v>26</v>
      </c>
      <c r="C2" s="25"/>
      <c r="D2" s="35">
        <v>3</v>
      </c>
      <c r="E2" s="35">
        <v>7</v>
      </c>
      <c r="F2" s="21"/>
      <c r="G2" s="35">
        <v>9</v>
      </c>
      <c r="H2" s="35">
        <v>22</v>
      </c>
      <c r="I2" s="35">
        <v>7</v>
      </c>
      <c r="J2" s="35">
        <v>9</v>
      </c>
      <c r="K2" s="45">
        <v>16.5</v>
      </c>
      <c r="L2" s="28">
        <f t="shared" ref="L2:L8" si="0">SUM(C2:K2)</f>
        <v>73.5</v>
      </c>
    </row>
    <row r="3" spans="1:12" x14ac:dyDescent="0.35">
      <c r="B3" s="29" t="s">
        <v>25</v>
      </c>
      <c r="C3" s="27">
        <v>0</v>
      </c>
      <c r="D3" s="20">
        <v>9</v>
      </c>
      <c r="E3" s="19"/>
      <c r="F3" s="20">
        <v>9</v>
      </c>
      <c r="G3" s="20">
        <v>5</v>
      </c>
      <c r="H3" s="20">
        <v>10</v>
      </c>
      <c r="I3" s="19"/>
      <c r="J3" s="20">
        <v>9</v>
      </c>
      <c r="K3" s="46">
        <v>10.5</v>
      </c>
      <c r="L3" s="29">
        <f t="shared" si="0"/>
        <v>52.5</v>
      </c>
    </row>
    <row r="4" spans="1:12" x14ac:dyDescent="0.35">
      <c r="B4" s="29" t="s">
        <v>1</v>
      </c>
      <c r="C4" s="26"/>
      <c r="D4" s="19"/>
      <c r="E4" s="19"/>
      <c r="F4" s="19"/>
      <c r="G4" s="20">
        <v>5</v>
      </c>
      <c r="H4" s="19"/>
      <c r="I4" s="19"/>
      <c r="J4" s="20">
        <v>7</v>
      </c>
      <c r="K4" s="46">
        <v>10.5</v>
      </c>
      <c r="L4" s="29">
        <f t="shared" si="0"/>
        <v>22.5</v>
      </c>
    </row>
    <row r="5" spans="1:12" x14ac:dyDescent="0.35">
      <c r="B5" s="29" t="s">
        <v>10</v>
      </c>
      <c r="C5" s="26"/>
      <c r="D5" s="20">
        <v>3</v>
      </c>
      <c r="E5" s="19"/>
      <c r="F5" s="20">
        <v>5</v>
      </c>
      <c r="G5" s="20">
        <v>5</v>
      </c>
      <c r="H5" s="20">
        <v>0</v>
      </c>
      <c r="I5" s="19"/>
      <c r="J5" s="19"/>
      <c r="K5" s="46">
        <v>7.5</v>
      </c>
      <c r="L5" s="29">
        <f t="shared" si="0"/>
        <v>20.5</v>
      </c>
    </row>
    <row r="6" spans="1:12" x14ac:dyDescent="0.35">
      <c r="B6" s="29" t="s">
        <v>2</v>
      </c>
      <c r="C6" s="26"/>
      <c r="D6" s="19"/>
      <c r="E6" s="19"/>
      <c r="F6" s="19"/>
      <c r="G6" s="19"/>
      <c r="H6" s="20">
        <v>10</v>
      </c>
      <c r="I6" s="20">
        <v>5</v>
      </c>
      <c r="J6" s="19"/>
      <c r="K6" s="46">
        <v>4.5</v>
      </c>
      <c r="L6" s="29">
        <f t="shared" si="0"/>
        <v>19.5</v>
      </c>
    </row>
    <row r="7" spans="1:12" x14ac:dyDescent="0.35">
      <c r="B7" s="29" t="s">
        <v>7</v>
      </c>
      <c r="C7" s="26"/>
      <c r="D7" s="20">
        <v>0</v>
      </c>
      <c r="E7" s="19"/>
      <c r="F7" s="20">
        <v>3</v>
      </c>
      <c r="G7" s="20">
        <v>3</v>
      </c>
      <c r="H7" s="20">
        <v>0</v>
      </c>
      <c r="I7" s="20">
        <v>0</v>
      </c>
      <c r="J7" s="19"/>
      <c r="K7" s="46">
        <v>7.5</v>
      </c>
      <c r="L7" s="29">
        <f t="shared" si="0"/>
        <v>13.5</v>
      </c>
    </row>
    <row r="8" spans="1:12" ht="15" thickBot="1" x14ac:dyDescent="0.4">
      <c r="B8" s="30" t="s">
        <v>11</v>
      </c>
      <c r="C8" s="41"/>
      <c r="D8" s="42"/>
      <c r="E8" s="42"/>
      <c r="F8" s="42">
        <v>0</v>
      </c>
      <c r="G8" s="43">
        <v>0</v>
      </c>
      <c r="H8" s="43">
        <v>0</v>
      </c>
      <c r="I8" s="43">
        <v>0</v>
      </c>
      <c r="J8" s="42"/>
      <c r="K8" s="48">
        <v>0</v>
      </c>
      <c r="L8" s="30">
        <f t="shared" si="0"/>
        <v>0</v>
      </c>
    </row>
  </sheetData>
  <sortState xmlns:xlrd2="http://schemas.microsoft.com/office/spreadsheetml/2017/richdata2" ref="B2:L8">
    <sortCondition descending="1" ref="L2:L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C9C3-008B-4667-9EEA-24E869029CE6}">
  <dimension ref="A1:K16"/>
  <sheetViews>
    <sheetView workbookViewId="0">
      <selection activeCell="D11" sqref="D11"/>
    </sheetView>
  </sheetViews>
  <sheetFormatPr defaultRowHeight="14.5" x14ac:dyDescent="0.35"/>
  <cols>
    <col min="2" max="2" width="15.1796875" bestFit="1" customWidth="1"/>
    <col min="3" max="3" width="12.54296875" customWidth="1"/>
    <col min="4" max="4" width="12.7265625" customWidth="1"/>
    <col min="5" max="5" width="10.90625" customWidth="1"/>
    <col min="6" max="6" width="12.7265625" customWidth="1"/>
    <col min="7" max="7" width="13.1796875" customWidth="1"/>
    <col min="8" max="8" width="13.08984375" customWidth="1"/>
    <col min="9" max="9" width="11" customWidth="1"/>
    <col min="10" max="10" width="13.7265625" customWidth="1"/>
  </cols>
  <sheetData>
    <row r="1" spans="1:11" ht="29.5" thickBot="1" x14ac:dyDescent="0.4">
      <c r="A1" s="2" t="s">
        <v>97</v>
      </c>
      <c r="B1" s="5" t="s">
        <v>0</v>
      </c>
      <c r="C1" s="17" t="s">
        <v>21</v>
      </c>
      <c r="D1" s="18" t="s">
        <v>13</v>
      </c>
      <c r="E1" s="18" t="s">
        <v>14</v>
      </c>
      <c r="F1" s="18" t="s">
        <v>15</v>
      </c>
      <c r="G1" s="18" t="s">
        <v>16</v>
      </c>
      <c r="H1" s="18" t="s">
        <v>17</v>
      </c>
      <c r="I1" s="18" t="s">
        <v>18</v>
      </c>
      <c r="J1" s="31" t="s">
        <v>19</v>
      </c>
      <c r="K1" s="37" t="s">
        <v>20</v>
      </c>
    </row>
    <row r="2" spans="1:11" x14ac:dyDescent="0.35">
      <c r="B2" s="28" t="s">
        <v>33</v>
      </c>
      <c r="C2" s="25"/>
      <c r="D2" s="21"/>
      <c r="E2" s="35">
        <v>11</v>
      </c>
      <c r="F2" s="35">
        <v>14</v>
      </c>
      <c r="G2" s="21"/>
      <c r="H2" s="21"/>
      <c r="I2" s="35">
        <v>17</v>
      </c>
      <c r="J2" s="23"/>
      <c r="K2" s="28">
        <f t="shared" ref="K2:K16" si="0">SUM(C2:J2)</f>
        <v>42</v>
      </c>
    </row>
    <row r="3" spans="1:11" x14ac:dyDescent="0.35">
      <c r="B3" s="29" t="s">
        <v>32</v>
      </c>
      <c r="C3" s="26"/>
      <c r="D3" s="19"/>
      <c r="E3" s="20">
        <v>17</v>
      </c>
      <c r="F3" s="19"/>
      <c r="G3" s="20">
        <v>17</v>
      </c>
      <c r="H3" s="19"/>
      <c r="I3" s="19"/>
      <c r="J3" s="24"/>
      <c r="K3" s="29">
        <f t="shared" si="0"/>
        <v>34</v>
      </c>
    </row>
    <row r="4" spans="1:11" x14ac:dyDescent="0.35">
      <c r="B4" s="29" t="s">
        <v>29</v>
      </c>
      <c r="C4" s="27">
        <v>9</v>
      </c>
      <c r="D4" s="19"/>
      <c r="E4" s="19"/>
      <c r="F4" s="19"/>
      <c r="G4" s="20">
        <v>9</v>
      </c>
      <c r="H4" s="20">
        <v>14</v>
      </c>
      <c r="I4" s="19"/>
      <c r="J4" s="24"/>
      <c r="K4" s="29">
        <f t="shared" si="0"/>
        <v>32</v>
      </c>
    </row>
    <row r="5" spans="1:11" x14ac:dyDescent="0.35">
      <c r="B5" s="29" t="s">
        <v>34</v>
      </c>
      <c r="C5" s="26"/>
      <c r="D5" s="19"/>
      <c r="E5" s="19"/>
      <c r="F5" s="20">
        <v>11</v>
      </c>
      <c r="G5" s="20">
        <v>3</v>
      </c>
      <c r="H5" s="20">
        <v>14</v>
      </c>
      <c r="I5" s="19"/>
      <c r="J5" s="24"/>
      <c r="K5" s="29">
        <f t="shared" si="0"/>
        <v>28</v>
      </c>
    </row>
    <row r="6" spans="1:11" x14ac:dyDescent="0.35">
      <c r="B6" s="29" t="s">
        <v>37</v>
      </c>
      <c r="C6" s="26"/>
      <c r="D6" s="19"/>
      <c r="E6" s="19"/>
      <c r="F6" s="19"/>
      <c r="G6" s="20">
        <v>11</v>
      </c>
      <c r="H6" s="20">
        <v>14</v>
      </c>
      <c r="I6" s="19"/>
      <c r="J6" s="24"/>
      <c r="K6" s="29">
        <f t="shared" si="0"/>
        <v>25</v>
      </c>
    </row>
    <row r="7" spans="1:11" x14ac:dyDescent="0.35">
      <c r="B7" s="29" t="s">
        <v>30</v>
      </c>
      <c r="C7" s="27">
        <v>5</v>
      </c>
      <c r="D7" s="19"/>
      <c r="E7" s="19"/>
      <c r="F7" s="19"/>
      <c r="G7" s="20">
        <v>17</v>
      </c>
      <c r="H7" s="19"/>
      <c r="I7" s="19"/>
      <c r="J7" s="24"/>
      <c r="K7" s="29">
        <f t="shared" si="0"/>
        <v>22</v>
      </c>
    </row>
    <row r="8" spans="1:11" x14ac:dyDescent="0.35">
      <c r="B8" s="29" t="s">
        <v>27</v>
      </c>
      <c r="C8" s="27">
        <v>20</v>
      </c>
      <c r="D8" s="19"/>
      <c r="E8" s="19"/>
      <c r="F8" s="19"/>
      <c r="G8" s="19"/>
      <c r="H8" s="19"/>
      <c r="I8" s="19"/>
      <c r="J8" s="24"/>
      <c r="K8" s="29">
        <f t="shared" si="0"/>
        <v>20</v>
      </c>
    </row>
    <row r="9" spans="1:11" x14ac:dyDescent="0.35">
      <c r="B9" s="29" t="s">
        <v>31</v>
      </c>
      <c r="C9" s="26"/>
      <c r="D9" s="20">
        <v>0</v>
      </c>
      <c r="E9" s="19"/>
      <c r="F9" s="19"/>
      <c r="G9" s="20">
        <v>11</v>
      </c>
      <c r="H9" s="20">
        <v>9</v>
      </c>
      <c r="I9" s="19"/>
      <c r="J9" s="24"/>
      <c r="K9" s="29">
        <f t="shared" si="0"/>
        <v>20</v>
      </c>
    </row>
    <row r="10" spans="1:11" x14ac:dyDescent="0.35">
      <c r="B10" s="29" t="s">
        <v>38</v>
      </c>
      <c r="C10" s="26"/>
      <c r="D10" s="19"/>
      <c r="E10" s="19"/>
      <c r="F10" s="19"/>
      <c r="G10" s="20">
        <v>9</v>
      </c>
      <c r="H10" s="20">
        <v>9</v>
      </c>
      <c r="I10" s="19"/>
      <c r="J10" s="24"/>
      <c r="K10" s="29">
        <f t="shared" si="0"/>
        <v>18</v>
      </c>
    </row>
    <row r="11" spans="1:11" x14ac:dyDescent="0.35">
      <c r="B11" s="29" t="s">
        <v>35</v>
      </c>
      <c r="C11" s="26"/>
      <c r="D11" s="19"/>
      <c r="E11" s="19"/>
      <c r="F11" s="20">
        <v>0</v>
      </c>
      <c r="G11" s="19"/>
      <c r="H11" s="19"/>
      <c r="I11" s="20">
        <v>7</v>
      </c>
      <c r="J11" s="36">
        <v>9</v>
      </c>
      <c r="K11" s="29">
        <f t="shared" si="0"/>
        <v>16</v>
      </c>
    </row>
    <row r="12" spans="1:11" x14ac:dyDescent="0.35">
      <c r="B12" s="29" t="s">
        <v>36</v>
      </c>
      <c r="C12" s="26"/>
      <c r="D12" s="19"/>
      <c r="E12" s="19"/>
      <c r="F12" s="19"/>
      <c r="G12" s="20">
        <v>14</v>
      </c>
      <c r="H12" s="19"/>
      <c r="I12" s="19"/>
      <c r="J12" s="24"/>
      <c r="K12" s="29">
        <f t="shared" si="0"/>
        <v>14</v>
      </c>
    </row>
    <row r="13" spans="1:11" x14ac:dyDescent="0.35">
      <c r="B13" s="29" t="s">
        <v>39</v>
      </c>
      <c r="C13" s="26"/>
      <c r="D13" s="19"/>
      <c r="E13" s="19"/>
      <c r="F13" s="19"/>
      <c r="G13" s="20">
        <v>5</v>
      </c>
      <c r="H13" s="20">
        <v>9</v>
      </c>
      <c r="I13" s="19"/>
      <c r="J13" s="24"/>
      <c r="K13" s="29">
        <f t="shared" si="0"/>
        <v>14</v>
      </c>
    </row>
    <row r="14" spans="1:11" x14ac:dyDescent="0.35">
      <c r="B14" s="29" t="s">
        <v>40</v>
      </c>
      <c r="C14" s="26"/>
      <c r="D14" s="19"/>
      <c r="E14" s="19"/>
      <c r="F14" s="19"/>
      <c r="G14" s="19"/>
      <c r="H14" s="19"/>
      <c r="I14" s="20">
        <v>14</v>
      </c>
      <c r="J14" s="24"/>
      <c r="K14" s="29">
        <f t="shared" si="0"/>
        <v>14</v>
      </c>
    </row>
    <row r="15" spans="1:11" x14ac:dyDescent="0.35">
      <c r="B15" s="29" t="s">
        <v>41</v>
      </c>
      <c r="C15" s="26"/>
      <c r="D15" s="19"/>
      <c r="E15" s="19"/>
      <c r="F15" s="19"/>
      <c r="G15" s="19"/>
      <c r="H15" s="19"/>
      <c r="I15" s="20">
        <v>14</v>
      </c>
      <c r="J15" s="24"/>
      <c r="K15" s="29">
        <f t="shared" si="0"/>
        <v>14</v>
      </c>
    </row>
    <row r="16" spans="1:11" ht="15" thickBot="1" x14ac:dyDescent="0.4">
      <c r="B16" s="30" t="s">
        <v>28</v>
      </c>
      <c r="C16" s="47">
        <v>11</v>
      </c>
      <c r="D16" s="42"/>
      <c r="E16" s="42"/>
      <c r="F16" s="42"/>
      <c r="G16" s="42"/>
      <c r="H16" s="42"/>
      <c r="I16" s="42"/>
      <c r="J16" s="44"/>
      <c r="K16" s="30">
        <f t="shared" si="0"/>
        <v>11</v>
      </c>
    </row>
  </sheetData>
  <sortState xmlns:xlrd2="http://schemas.microsoft.com/office/spreadsheetml/2017/richdata2" ref="B2:K16">
    <sortCondition descending="1" ref="K2:K1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B107-8C0B-4B2C-A8E1-455EB39475F8}">
  <dimension ref="A1:O23"/>
  <sheetViews>
    <sheetView tabSelected="1" zoomScaleNormal="100" workbookViewId="0">
      <pane ySplit="1" topLeftCell="A2" activePane="bottomLeft" state="frozen"/>
      <selection pane="bottomLeft" activeCell="D10" sqref="D9:D10"/>
    </sheetView>
  </sheetViews>
  <sheetFormatPr defaultRowHeight="14.5" x14ac:dyDescent="0.35"/>
  <cols>
    <col min="2" max="2" width="16.453125" bestFit="1" customWidth="1"/>
    <col min="3" max="3" width="12.36328125" customWidth="1"/>
    <col min="4" max="4" width="13.1796875" customWidth="1"/>
    <col min="5" max="5" width="11.453125" customWidth="1"/>
    <col min="6" max="6" width="12.81640625" customWidth="1"/>
    <col min="7" max="7" width="12.7265625" customWidth="1"/>
    <col min="8" max="8" width="10.81640625" customWidth="1"/>
    <col min="9" max="9" width="13.54296875" customWidth="1"/>
    <col min="10" max="10" width="15.7265625" customWidth="1"/>
    <col min="11" max="11" width="14.08984375" customWidth="1"/>
    <col min="12" max="12" width="10.81640625" customWidth="1"/>
    <col min="13" max="13" width="14.90625" customWidth="1"/>
    <col min="14" max="14" width="13.6328125" customWidth="1"/>
  </cols>
  <sheetData>
    <row r="1" spans="1:15" ht="33" customHeight="1" thickBot="1" x14ac:dyDescent="0.4">
      <c r="A1" s="2" t="s">
        <v>96</v>
      </c>
      <c r="B1" s="5" t="s">
        <v>0</v>
      </c>
      <c r="C1" s="17" t="s">
        <v>21</v>
      </c>
      <c r="D1" s="18" t="s">
        <v>42</v>
      </c>
      <c r="E1" s="18" t="s">
        <v>12</v>
      </c>
      <c r="F1" s="18" t="s">
        <v>13</v>
      </c>
      <c r="G1" s="18" t="s">
        <v>22</v>
      </c>
      <c r="H1" s="18" t="s">
        <v>14</v>
      </c>
      <c r="I1" s="18" t="s">
        <v>15</v>
      </c>
      <c r="J1" s="18" t="s">
        <v>23</v>
      </c>
      <c r="K1" s="18" t="s">
        <v>17</v>
      </c>
      <c r="L1" s="18" t="s">
        <v>18</v>
      </c>
      <c r="M1" s="18" t="s">
        <v>54</v>
      </c>
      <c r="N1" s="31" t="s">
        <v>24</v>
      </c>
      <c r="O1" s="37" t="s">
        <v>20</v>
      </c>
    </row>
    <row r="2" spans="1:15" x14ac:dyDescent="0.35">
      <c r="B2" s="28" t="s">
        <v>43</v>
      </c>
      <c r="C2" s="25"/>
      <c r="D2" s="35">
        <v>9</v>
      </c>
      <c r="E2" s="35">
        <v>20</v>
      </c>
      <c r="F2" s="35">
        <v>11</v>
      </c>
      <c r="G2" s="21"/>
      <c r="H2" s="21"/>
      <c r="I2" s="35">
        <v>17</v>
      </c>
      <c r="J2" s="35">
        <v>40</v>
      </c>
      <c r="K2" s="21"/>
      <c r="L2" s="21"/>
      <c r="M2" s="35">
        <v>18</v>
      </c>
      <c r="N2" s="49">
        <v>30</v>
      </c>
      <c r="O2" s="38">
        <f t="shared" ref="O2:O22" si="0">SUM(C2:N2)</f>
        <v>145</v>
      </c>
    </row>
    <row r="3" spans="1:15" x14ac:dyDescent="0.35">
      <c r="B3" s="29" t="s">
        <v>44</v>
      </c>
      <c r="C3" s="26"/>
      <c r="D3" s="19"/>
      <c r="E3" s="20">
        <v>9</v>
      </c>
      <c r="F3" s="20">
        <v>14</v>
      </c>
      <c r="G3" s="19"/>
      <c r="H3" s="19"/>
      <c r="I3" s="20"/>
      <c r="J3" s="20">
        <v>34</v>
      </c>
      <c r="K3" s="20">
        <v>17</v>
      </c>
      <c r="L3" s="20">
        <v>7</v>
      </c>
      <c r="M3" s="20">
        <v>22</v>
      </c>
      <c r="N3" s="36">
        <v>21</v>
      </c>
      <c r="O3" s="39">
        <f t="shared" si="0"/>
        <v>124</v>
      </c>
    </row>
    <row r="4" spans="1:15" x14ac:dyDescent="0.35">
      <c r="B4" s="29" t="s">
        <v>45</v>
      </c>
      <c r="C4" s="26"/>
      <c r="D4" s="19"/>
      <c r="E4" s="20">
        <v>5</v>
      </c>
      <c r="F4" s="20">
        <v>7</v>
      </c>
      <c r="G4" s="19"/>
      <c r="H4" s="19"/>
      <c r="I4" s="20">
        <v>7</v>
      </c>
      <c r="J4" s="20">
        <v>28</v>
      </c>
      <c r="K4" s="20">
        <v>9</v>
      </c>
      <c r="L4" s="19"/>
      <c r="M4" s="19"/>
      <c r="N4" s="46">
        <v>13.5</v>
      </c>
      <c r="O4" s="39">
        <f t="shared" si="0"/>
        <v>69.5</v>
      </c>
    </row>
    <row r="5" spans="1:15" x14ac:dyDescent="0.35">
      <c r="B5" s="29" t="s">
        <v>27</v>
      </c>
      <c r="C5" s="27">
        <v>0</v>
      </c>
      <c r="D5" s="19"/>
      <c r="E5" s="19"/>
      <c r="F5" s="19"/>
      <c r="G5" s="19"/>
      <c r="H5" s="20">
        <v>7</v>
      </c>
      <c r="I5" s="20">
        <v>5</v>
      </c>
      <c r="J5" s="20">
        <v>10</v>
      </c>
      <c r="K5" s="20">
        <v>9</v>
      </c>
      <c r="L5" s="20">
        <v>5</v>
      </c>
      <c r="M5" s="19"/>
      <c r="N5" s="46">
        <v>13.5</v>
      </c>
      <c r="O5" s="39">
        <f t="shared" si="0"/>
        <v>49.5</v>
      </c>
    </row>
    <row r="6" spans="1:15" x14ac:dyDescent="0.35">
      <c r="B6" s="29" t="s">
        <v>46</v>
      </c>
      <c r="C6" s="26"/>
      <c r="D6" s="19"/>
      <c r="E6" s="20">
        <v>5</v>
      </c>
      <c r="F6" s="19"/>
      <c r="G6" s="19"/>
      <c r="H6" s="19"/>
      <c r="I6" s="20">
        <v>9</v>
      </c>
      <c r="J6" s="20">
        <v>14</v>
      </c>
      <c r="K6" s="19"/>
      <c r="L6" s="19"/>
      <c r="M6" s="19"/>
      <c r="N6" s="46">
        <v>13.5</v>
      </c>
      <c r="O6" s="39">
        <f t="shared" si="0"/>
        <v>41.5</v>
      </c>
    </row>
    <row r="7" spans="1:15" x14ac:dyDescent="0.35">
      <c r="B7" s="29" t="s">
        <v>52</v>
      </c>
      <c r="C7" s="26"/>
      <c r="D7" s="19"/>
      <c r="E7" s="19"/>
      <c r="F7" s="19"/>
      <c r="G7" s="19"/>
      <c r="H7" s="19"/>
      <c r="I7" s="20">
        <v>11</v>
      </c>
      <c r="J7" s="20">
        <v>18</v>
      </c>
      <c r="K7" s="20">
        <v>9</v>
      </c>
      <c r="L7" s="19"/>
      <c r="M7" s="19"/>
      <c r="N7" s="36">
        <v>0</v>
      </c>
      <c r="O7" s="39">
        <f t="shared" si="0"/>
        <v>38</v>
      </c>
    </row>
    <row r="8" spans="1:15" x14ac:dyDescent="0.35">
      <c r="B8" s="29" t="s">
        <v>30</v>
      </c>
      <c r="C8" s="26"/>
      <c r="D8" s="19"/>
      <c r="E8" s="20">
        <v>0</v>
      </c>
      <c r="F8" s="19"/>
      <c r="G8" s="19"/>
      <c r="H8" s="20">
        <v>7</v>
      </c>
      <c r="I8" s="20">
        <v>5</v>
      </c>
      <c r="J8" s="20">
        <v>10</v>
      </c>
      <c r="K8" s="20">
        <v>3</v>
      </c>
      <c r="L8" s="20">
        <v>5</v>
      </c>
      <c r="M8" s="19"/>
      <c r="N8" s="46">
        <v>7.5</v>
      </c>
      <c r="O8" s="39">
        <f t="shared" si="0"/>
        <v>37.5</v>
      </c>
    </row>
    <row r="9" spans="1:15" x14ac:dyDescent="0.35">
      <c r="B9" s="29" t="s">
        <v>49</v>
      </c>
      <c r="C9" s="26"/>
      <c r="D9" s="19"/>
      <c r="E9" s="20">
        <v>0</v>
      </c>
      <c r="F9" s="19"/>
      <c r="G9" s="19"/>
      <c r="H9" s="20">
        <v>9</v>
      </c>
      <c r="I9" s="20">
        <v>3</v>
      </c>
      <c r="J9" s="20">
        <v>14</v>
      </c>
      <c r="K9" s="20">
        <v>7</v>
      </c>
      <c r="L9" s="20">
        <v>3</v>
      </c>
      <c r="M9" s="19"/>
      <c r="N9" s="46"/>
      <c r="O9" s="39">
        <f t="shared" si="0"/>
        <v>36</v>
      </c>
    </row>
    <row r="10" spans="1:15" x14ac:dyDescent="0.35">
      <c r="B10" s="29" t="s">
        <v>32</v>
      </c>
      <c r="C10" s="26"/>
      <c r="D10" s="19"/>
      <c r="E10" s="19"/>
      <c r="F10" s="19"/>
      <c r="G10" s="19"/>
      <c r="H10" s="19"/>
      <c r="I10" s="20">
        <v>3</v>
      </c>
      <c r="J10" s="20">
        <v>6</v>
      </c>
      <c r="K10" s="20">
        <v>3</v>
      </c>
      <c r="L10" s="20">
        <v>9</v>
      </c>
      <c r="M10" s="19"/>
      <c r="N10" s="46">
        <v>7.5</v>
      </c>
      <c r="O10" s="39">
        <f t="shared" si="0"/>
        <v>28.5</v>
      </c>
    </row>
    <row r="11" spans="1:15" x14ac:dyDescent="0.35">
      <c r="B11" s="29" t="s">
        <v>47</v>
      </c>
      <c r="C11" s="26"/>
      <c r="D11" s="19"/>
      <c r="E11" s="20">
        <v>3</v>
      </c>
      <c r="F11" s="19"/>
      <c r="G11" s="19"/>
      <c r="H11" s="20">
        <v>5</v>
      </c>
      <c r="I11" s="19"/>
      <c r="J11" s="20">
        <v>6</v>
      </c>
      <c r="K11" s="20">
        <v>0</v>
      </c>
      <c r="L11" s="20">
        <v>7</v>
      </c>
      <c r="M11" s="19"/>
      <c r="N11" s="46">
        <v>4.5</v>
      </c>
      <c r="O11" s="39">
        <f t="shared" si="0"/>
        <v>25.5</v>
      </c>
    </row>
    <row r="12" spans="1:15" x14ac:dyDescent="0.35">
      <c r="B12" s="29" t="s">
        <v>53</v>
      </c>
      <c r="C12" s="26"/>
      <c r="D12" s="19"/>
      <c r="E12" s="19"/>
      <c r="F12" s="19"/>
      <c r="G12" s="19"/>
      <c r="H12" s="19"/>
      <c r="I12" s="19"/>
      <c r="J12" s="20">
        <v>10</v>
      </c>
      <c r="K12" s="19">
        <v>0</v>
      </c>
      <c r="L12" s="19"/>
      <c r="M12" s="19"/>
      <c r="N12" s="46">
        <v>10.5</v>
      </c>
      <c r="O12" s="39">
        <f t="shared" si="0"/>
        <v>20.5</v>
      </c>
    </row>
    <row r="13" spans="1:15" x14ac:dyDescent="0.35">
      <c r="B13" s="29" t="s">
        <v>31</v>
      </c>
      <c r="C13" s="26"/>
      <c r="D13" s="19"/>
      <c r="E13" s="19"/>
      <c r="F13" s="19"/>
      <c r="G13" s="19"/>
      <c r="H13" s="20">
        <v>3</v>
      </c>
      <c r="I13" s="19"/>
      <c r="J13" s="20">
        <v>6</v>
      </c>
      <c r="K13" s="19"/>
      <c r="L13" s="19"/>
      <c r="M13" s="19"/>
      <c r="N13" s="46">
        <v>7.5</v>
      </c>
      <c r="O13" s="39">
        <f t="shared" si="0"/>
        <v>16.5</v>
      </c>
    </row>
    <row r="14" spans="1:15" x14ac:dyDescent="0.35">
      <c r="B14" s="29" t="s">
        <v>38</v>
      </c>
      <c r="C14" s="26"/>
      <c r="D14" s="19"/>
      <c r="E14" s="19"/>
      <c r="F14" s="19"/>
      <c r="G14" s="19"/>
      <c r="H14" s="19">
        <v>0</v>
      </c>
      <c r="I14" s="19">
        <v>0</v>
      </c>
      <c r="J14" s="20">
        <v>6</v>
      </c>
      <c r="K14" s="19"/>
      <c r="L14" s="19"/>
      <c r="M14" s="19"/>
      <c r="N14" s="46">
        <v>10.5</v>
      </c>
      <c r="O14" s="39">
        <f t="shared" si="0"/>
        <v>16.5</v>
      </c>
    </row>
    <row r="15" spans="1:15" x14ac:dyDescent="0.35">
      <c r="B15" s="29" t="s">
        <v>51</v>
      </c>
      <c r="C15" s="26"/>
      <c r="D15" s="19"/>
      <c r="E15" s="19">
        <v>0</v>
      </c>
      <c r="F15" s="19"/>
      <c r="G15" s="19"/>
      <c r="H15" s="19">
        <v>0</v>
      </c>
      <c r="I15" s="20">
        <v>7</v>
      </c>
      <c r="J15" s="19">
        <v>0</v>
      </c>
      <c r="K15" s="19"/>
      <c r="L15" s="19"/>
      <c r="M15" s="19"/>
      <c r="N15" s="46">
        <v>7.5</v>
      </c>
      <c r="O15" s="39">
        <f t="shared" si="0"/>
        <v>14.5</v>
      </c>
    </row>
    <row r="16" spans="1:15" x14ac:dyDescent="0.35">
      <c r="B16" s="29" t="s">
        <v>36</v>
      </c>
      <c r="C16" s="26"/>
      <c r="D16" s="19"/>
      <c r="E16" s="20">
        <v>0</v>
      </c>
      <c r="F16" s="19"/>
      <c r="G16" s="19"/>
      <c r="H16" s="19"/>
      <c r="I16" s="20">
        <v>3</v>
      </c>
      <c r="J16" s="20">
        <v>6</v>
      </c>
      <c r="K16" s="20">
        <v>0</v>
      </c>
      <c r="L16" s="19"/>
      <c r="M16" s="19"/>
      <c r="N16" s="46">
        <v>4.5</v>
      </c>
      <c r="O16" s="39">
        <f t="shared" si="0"/>
        <v>13.5</v>
      </c>
    </row>
    <row r="17" spans="2:15" x14ac:dyDescent="0.35">
      <c r="B17" s="29" t="s">
        <v>48</v>
      </c>
      <c r="C17" s="26"/>
      <c r="D17" s="19"/>
      <c r="E17" s="20">
        <v>3</v>
      </c>
      <c r="F17" s="19"/>
      <c r="G17" s="19"/>
      <c r="H17" s="19"/>
      <c r="I17" s="20">
        <v>0</v>
      </c>
      <c r="J17" s="20">
        <v>0</v>
      </c>
      <c r="K17" s="20">
        <v>0</v>
      </c>
      <c r="L17" s="19"/>
      <c r="M17" s="19"/>
      <c r="N17" s="46">
        <v>7.5</v>
      </c>
      <c r="O17" s="39">
        <f t="shared" si="0"/>
        <v>10.5</v>
      </c>
    </row>
    <row r="18" spans="2:15" x14ac:dyDescent="0.35">
      <c r="B18" s="29" t="s">
        <v>37</v>
      </c>
      <c r="C18" s="26"/>
      <c r="D18" s="19"/>
      <c r="E18" s="20">
        <v>0</v>
      </c>
      <c r="F18" s="19"/>
      <c r="G18" s="19"/>
      <c r="H18" s="20">
        <v>0</v>
      </c>
      <c r="I18" s="20">
        <v>3</v>
      </c>
      <c r="J18" s="20">
        <v>0</v>
      </c>
      <c r="K18" s="20">
        <v>0</v>
      </c>
      <c r="L18" s="20">
        <v>3</v>
      </c>
      <c r="M18" s="19"/>
      <c r="N18" s="36">
        <v>0</v>
      </c>
      <c r="O18" s="39">
        <f t="shared" si="0"/>
        <v>6</v>
      </c>
    </row>
    <row r="19" spans="2:15" x14ac:dyDescent="0.35">
      <c r="B19" s="29" t="s">
        <v>39</v>
      </c>
      <c r="C19" s="26"/>
      <c r="D19" s="19"/>
      <c r="E19" s="20">
        <v>0</v>
      </c>
      <c r="F19" s="19"/>
      <c r="G19" s="19"/>
      <c r="H19" s="20">
        <v>5</v>
      </c>
      <c r="I19" s="20">
        <v>0</v>
      </c>
      <c r="J19" s="19"/>
      <c r="K19" s="19"/>
      <c r="L19" s="19"/>
      <c r="M19" s="19"/>
      <c r="N19" s="46"/>
      <c r="O19" s="39">
        <f t="shared" si="0"/>
        <v>5</v>
      </c>
    </row>
    <row r="20" spans="2:15" x14ac:dyDescent="0.35">
      <c r="B20" s="29" t="s">
        <v>29</v>
      </c>
      <c r="C20" s="26"/>
      <c r="D20" s="19"/>
      <c r="E20" s="20">
        <v>0</v>
      </c>
      <c r="F20" s="19"/>
      <c r="G20" s="19"/>
      <c r="H20" s="20">
        <v>0</v>
      </c>
      <c r="I20" s="19"/>
      <c r="J20" s="20">
        <v>0</v>
      </c>
      <c r="K20" s="19"/>
      <c r="L20" s="20">
        <v>3</v>
      </c>
      <c r="M20" s="19"/>
      <c r="N20" s="36">
        <v>0</v>
      </c>
      <c r="O20" s="39">
        <f t="shared" si="0"/>
        <v>3</v>
      </c>
    </row>
    <row r="21" spans="2:15" x14ac:dyDescent="0.35">
      <c r="B21" s="29" t="s">
        <v>34</v>
      </c>
      <c r="C21" s="26"/>
      <c r="D21" s="19"/>
      <c r="E21" s="20">
        <v>0</v>
      </c>
      <c r="F21" s="19"/>
      <c r="G21" s="19"/>
      <c r="H21" s="19"/>
      <c r="I21" s="19"/>
      <c r="J21" s="19"/>
      <c r="K21" s="19"/>
      <c r="L21" s="19"/>
      <c r="M21" s="19"/>
      <c r="N21" s="36"/>
      <c r="O21" s="39">
        <f t="shared" si="0"/>
        <v>0</v>
      </c>
    </row>
    <row r="22" spans="2:15" ht="15" thickBot="1" x14ac:dyDescent="0.4">
      <c r="B22" s="30" t="s">
        <v>50</v>
      </c>
      <c r="C22" s="41"/>
      <c r="D22" s="42"/>
      <c r="E22" s="43">
        <v>0</v>
      </c>
      <c r="F22" s="42"/>
      <c r="G22" s="42"/>
      <c r="H22" s="42"/>
      <c r="I22" s="43">
        <v>0</v>
      </c>
      <c r="J22" s="43">
        <v>0</v>
      </c>
      <c r="K22" s="42"/>
      <c r="L22" s="42"/>
      <c r="M22" s="42"/>
      <c r="N22" s="50"/>
      <c r="O22" s="40">
        <f t="shared" si="0"/>
        <v>0</v>
      </c>
    </row>
    <row r="23" spans="2:15" x14ac:dyDescent="0.35">
      <c r="O23" s="1"/>
    </row>
  </sheetData>
  <sortState xmlns:xlrd2="http://schemas.microsoft.com/office/spreadsheetml/2017/richdata2" ref="B2:O22">
    <sortCondition descending="1" ref="O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4C3F-2C72-4D4F-8A6B-EE687EA78E6C}">
  <dimension ref="A1:H5"/>
  <sheetViews>
    <sheetView workbookViewId="0">
      <selection activeCell="H1" sqref="H1:H5"/>
    </sheetView>
  </sheetViews>
  <sheetFormatPr defaultRowHeight="14.5" x14ac:dyDescent="0.35"/>
  <cols>
    <col min="2" max="2" width="15.1796875" bestFit="1" customWidth="1"/>
    <col min="3" max="3" width="13.453125" customWidth="1"/>
    <col min="4" max="4" width="11.26953125" customWidth="1"/>
    <col min="5" max="5" width="12.81640625" customWidth="1"/>
    <col min="6" max="6" width="14.6328125" customWidth="1"/>
    <col min="7" max="7" width="13.54296875" customWidth="1"/>
  </cols>
  <sheetData>
    <row r="1" spans="1:8" ht="29.5" thickBot="1" x14ac:dyDescent="0.4">
      <c r="A1" s="2" t="s">
        <v>95</v>
      </c>
      <c r="B1" s="5" t="s">
        <v>0</v>
      </c>
      <c r="C1" s="17" t="s">
        <v>42</v>
      </c>
      <c r="D1" s="18" t="s">
        <v>12</v>
      </c>
      <c r="E1" s="18" t="s">
        <v>15</v>
      </c>
      <c r="F1" s="18" t="s">
        <v>16</v>
      </c>
      <c r="G1" s="31" t="s">
        <v>19</v>
      </c>
      <c r="H1" s="37" t="s">
        <v>20</v>
      </c>
    </row>
    <row r="2" spans="1:8" x14ac:dyDescent="0.35">
      <c r="B2" s="28" t="s">
        <v>55</v>
      </c>
      <c r="C2" s="34">
        <v>17</v>
      </c>
      <c r="D2" s="21"/>
      <c r="E2" s="21"/>
      <c r="F2" s="21"/>
      <c r="G2" s="23"/>
      <c r="H2" s="28">
        <f>SUM(C2:G2)</f>
        <v>17</v>
      </c>
    </row>
    <row r="3" spans="1:8" x14ac:dyDescent="0.35">
      <c r="B3" s="29" t="s">
        <v>58</v>
      </c>
      <c r="C3" s="26"/>
      <c r="D3" s="19"/>
      <c r="E3" s="19"/>
      <c r="F3" s="19"/>
      <c r="G3" s="36">
        <v>11</v>
      </c>
      <c r="H3" s="29">
        <f>SUM(C3:G3)</f>
        <v>11</v>
      </c>
    </row>
    <row r="4" spans="1:8" x14ac:dyDescent="0.35">
      <c r="B4" s="29" t="s">
        <v>56</v>
      </c>
      <c r="C4" s="26"/>
      <c r="D4" s="19">
        <v>0</v>
      </c>
      <c r="E4" s="20">
        <v>7</v>
      </c>
      <c r="F4" s="19"/>
      <c r="G4" s="24"/>
      <c r="H4" s="29">
        <f>SUM(C4:G4)</f>
        <v>7</v>
      </c>
    </row>
    <row r="5" spans="1:8" ht="15" thickBot="1" x14ac:dyDescent="0.4">
      <c r="B5" s="30" t="s">
        <v>57</v>
      </c>
      <c r="C5" s="41"/>
      <c r="D5" s="42"/>
      <c r="E5" s="42"/>
      <c r="F5" s="43">
        <v>0</v>
      </c>
      <c r="G5" s="44"/>
      <c r="H5" s="30">
        <f>SUM(C5:G5)</f>
        <v>0</v>
      </c>
    </row>
  </sheetData>
  <sortState xmlns:xlrd2="http://schemas.microsoft.com/office/spreadsheetml/2017/richdata2" ref="B2:H5">
    <sortCondition descending="1" ref="H2:H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0C08-6181-4FBB-A97B-A445B9775BD8}">
  <dimension ref="A1:H4"/>
  <sheetViews>
    <sheetView workbookViewId="0">
      <selection activeCell="C12" sqref="C12"/>
    </sheetView>
  </sheetViews>
  <sheetFormatPr defaultRowHeight="14.5" x14ac:dyDescent="0.35"/>
  <cols>
    <col min="2" max="2" width="12.1796875" bestFit="1" customWidth="1"/>
    <col min="3" max="3" width="13" customWidth="1"/>
    <col min="4" max="4" width="24.1796875" customWidth="1"/>
    <col min="5" max="5" width="14.6328125" customWidth="1"/>
    <col min="6" max="6" width="13.54296875" customWidth="1"/>
    <col min="7" max="7" width="15.6328125" customWidth="1"/>
  </cols>
  <sheetData>
    <row r="1" spans="1:8" ht="29.5" thickBot="1" x14ac:dyDescent="0.4">
      <c r="A1" s="2" t="s">
        <v>94</v>
      </c>
      <c r="B1" s="5" t="s">
        <v>0</v>
      </c>
      <c r="C1" s="17" t="s">
        <v>13</v>
      </c>
      <c r="D1" s="18" t="s">
        <v>79</v>
      </c>
      <c r="E1" s="18" t="s">
        <v>23</v>
      </c>
      <c r="F1" s="18" t="s">
        <v>17</v>
      </c>
      <c r="G1" s="31" t="s">
        <v>54</v>
      </c>
      <c r="H1" s="37" t="s">
        <v>20</v>
      </c>
    </row>
    <row r="2" spans="1:8" x14ac:dyDescent="0.35">
      <c r="B2" s="28" t="s">
        <v>55</v>
      </c>
      <c r="C2" s="34">
        <v>5</v>
      </c>
      <c r="D2" s="35">
        <v>9</v>
      </c>
      <c r="E2" s="35">
        <v>18</v>
      </c>
      <c r="F2" s="21"/>
      <c r="G2" s="49">
        <v>6</v>
      </c>
      <c r="H2" s="38">
        <f>SUM(C2:G2)</f>
        <v>38</v>
      </c>
    </row>
    <row r="3" spans="1:8" x14ac:dyDescent="0.35">
      <c r="B3" s="29" t="s">
        <v>61</v>
      </c>
      <c r="C3" s="26"/>
      <c r="D3" s="19"/>
      <c r="E3" s="20">
        <v>28</v>
      </c>
      <c r="F3" s="20">
        <v>7</v>
      </c>
      <c r="G3" s="24"/>
      <c r="H3" s="39">
        <f t="shared" ref="H3:H4" si="0">SUM(C3:G3)</f>
        <v>35</v>
      </c>
    </row>
    <row r="4" spans="1:8" ht="15" thickBot="1" x14ac:dyDescent="0.4">
      <c r="B4" s="30" t="s">
        <v>78</v>
      </c>
      <c r="C4" s="41"/>
      <c r="D4" s="42"/>
      <c r="E4" s="43">
        <v>10</v>
      </c>
      <c r="F4" s="43">
        <v>3</v>
      </c>
      <c r="G4" s="44"/>
      <c r="H4" s="40">
        <f t="shared" si="0"/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7638-6344-4E6A-B2AF-E9541BA62E8B}">
  <dimension ref="A1:J5"/>
  <sheetViews>
    <sheetView workbookViewId="0">
      <selection activeCell="C12" sqref="C12"/>
    </sheetView>
  </sheetViews>
  <sheetFormatPr defaultRowHeight="14.5" x14ac:dyDescent="0.35"/>
  <cols>
    <col min="2" max="2" width="15" bestFit="1" customWidth="1"/>
    <col min="3" max="3" width="10.36328125" customWidth="1"/>
    <col min="4" max="4" width="12.81640625" customWidth="1"/>
    <col min="5" max="5" width="12.54296875" customWidth="1"/>
    <col min="6" max="6" width="15.26953125" customWidth="1"/>
    <col min="7" max="7" width="12.7265625" customWidth="1"/>
    <col min="8" max="8" width="15.90625" customWidth="1"/>
    <col min="9" max="9" width="13" customWidth="1"/>
  </cols>
  <sheetData>
    <row r="1" spans="1:10" ht="29.5" thickBot="1" x14ac:dyDescent="0.4">
      <c r="A1" s="3" t="s">
        <v>80</v>
      </c>
      <c r="B1" s="5" t="s">
        <v>0</v>
      </c>
      <c r="C1" s="17" t="s">
        <v>12</v>
      </c>
      <c r="D1" s="18" t="s">
        <v>13</v>
      </c>
      <c r="E1" s="18" t="s">
        <v>15</v>
      </c>
      <c r="F1" s="18" t="s">
        <v>23</v>
      </c>
      <c r="G1" s="18" t="s">
        <v>17</v>
      </c>
      <c r="H1" s="18" t="s">
        <v>62</v>
      </c>
      <c r="I1" s="31" t="s">
        <v>24</v>
      </c>
      <c r="J1" s="37" t="s">
        <v>20</v>
      </c>
    </row>
    <row r="2" spans="1:10" x14ac:dyDescent="0.35">
      <c r="A2" s="4"/>
      <c r="B2" s="14" t="s">
        <v>59</v>
      </c>
      <c r="C2" s="15">
        <v>5</v>
      </c>
      <c r="D2" s="16">
        <v>11</v>
      </c>
      <c r="E2" s="16">
        <v>9</v>
      </c>
      <c r="F2" s="16">
        <v>28</v>
      </c>
      <c r="G2" s="16">
        <v>3</v>
      </c>
      <c r="H2" s="16">
        <v>18</v>
      </c>
      <c r="I2" s="51">
        <v>16.5</v>
      </c>
      <c r="J2" s="54">
        <f>SUM(C2:I2)</f>
        <v>90.5</v>
      </c>
    </row>
    <row r="3" spans="1:10" x14ac:dyDescent="0.35">
      <c r="A3" s="4"/>
      <c r="B3" s="12" t="s">
        <v>60</v>
      </c>
      <c r="C3" s="9">
        <v>0</v>
      </c>
      <c r="D3" s="6">
        <v>3</v>
      </c>
      <c r="E3" s="7"/>
      <c r="F3" s="6">
        <v>18</v>
      </c>
      <c r="G3" s="6">
        <v>3</v>
      </c>
      <c r="H3" s="7"/>
      <c r="I3" s="52">
        <v>13.5</v>
      </c>
      <c r="J3" s="55">
        <f t="shared" ref="J3:J5" si="0">SUM(C3:I3)</f>
        <v>37.5</v>
      </c>
    </row>
    <row r="4" spans="1:10" x14ac:dyDescent="0.35">
      <c r="A4" s="4"/>
      <c r="B4" s="12" t="s">
        <v>55</v>
      </c>
      <c r="C4" s="10"/>
      <c r="D4" s="7"/>
      <c r="E4" s="7"/>
      <c r="F4" s="7"/>
      <c r="G4" s="7"/>
      <c r="H4" s="7"/>
      <c r="I4" s="52">
        <v>10.5</v>
      </c>
      <c r="J4" s="55">
        <f t="shared" si="0"/>
        <v>10.5</v>
      </c>
    </row>
    <row r="5" spans="1:10" ht="15" thickBot="1" x14ac:dyDescent="0.4">
      <c r="A5" s="4"/>
      <c r="B5" s="13" t="s">
        <v>61</v>
      </c>
      <c r="C5" s="11"/>
      <c r="D5" s="8"/>
      <c r="E5" s="8"/>
      <c r="F5" s="8"/>
      <c r="G5" s="8"/>
      <c r="H5" s="8"/>
      <c r="I5" s="53">
        <v>4.5</v>
      </c>
      <c r="J5" s="56">
        <f t="shared" si="0"/>
        <v>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7C4F9-7867-4A86-8D49-0DAB7D20BD81}">
  <dimension ref="A1:K25"/>
  <sheetViews>
    <sheetView workbookViewId="0">
      <selection activeCell="C6" sqref="C6"/>
    </sheetView>
  </sheetViews>
  <sheetFormatPr defaultRowHeight="14.5" x14ac:dyDescent="0.35"/>
  <cols>
    <col min="1" max="1" width="21.26953125" bestFit="1" customWidth="1"/>
    <col min="2" max="2" width="22.54296875" customWidth="1"/>
    <col min="3" max="3" width="12" customWidth="1"/>
    <col min="4" max="4" width="11" customWidth="1"/>
    <col min="5" max="5" width="12.453125" customWidth="1"/>
    <col min="6" max="6" width="14.54296875" bestFit="1" customWidth="1"/>
    <col min="7" max="7" width="12.36328125" customWidth="1"/>
    <col min="8" max="8" width="11.36328125" customWidth="1"/>
    <col min="9" max="9" width="16.36328125" customWidth="1"/>
    <col min="10" max="10" width="13.453125" customWidth="1"/>
    <col min="11" max="11" width="9.54296875" bestFit="1" customWidth="1"/>
  </cols>
  <sheetData>
    <row r="1" spans="1:11" ht="44" thickBot="1" x14ac:dyDescent="0.4">
      <c r="A1" s="22" t="s">
        <v>81</v>
      </c>
      <c r="B1" s="57" t="s">
        <v>63</v>
      </c>
      <c r="C1" s="17" t="s">
        <v>12</v>
      </c>
      <c r="D1" s="18" t="s">
        <v>14</v>
      </c>
      <c r="E1" s="18" t="s">
        <v>15</v>
      </c>
      <c r="F1" s="18" t="s">
        <v>23</v>
      </c>
      <c r="G1" s="18" t="s">
        <v>17</v>
      </c>
      <c r="H1" s="18" t="s">
        <v>18</v>
      </c>
      <c r="I1" s="18" t="s">
        <v>54</v>
      </c>
      <c r="J1" s="31" t="s">
        <v>24</v>
      </c>
      <c r="K1" s="5" t="s">
        <v>64</v>
      </c>
    </row>
    <row r="2" spans="1:11" x14ac:dyDescent="0.35">
      <c r="A2" s="23" t="s">
        <v>93</v>
      </c>
      <c r="B2" s="28" t="s">
        <v>75</v>
      </c>
      <c r="C2" s="25">
        <v>11</v>
      </c>
      <c r="D2" s="21">
        <v>16</v>
      </c>
      <c r="E2" s="21">
        <v>13</v>
      </c>
      <c r="F2" s="21">
        <v>26</v>
      </c>
      <c r="G2" s="21">
        <v>13</v>
      </c>
      <c r="H2" s="21"/>
      <c r="I2" s="21"/>
      <c r="J2" s="23">
        <v>19.5</v>
      </c>
      <c r="K2" s="28">
        <f t="shared" ref="K2:K25" si="0">SUM(C2:J2)</f>
        <v>98.5</v>
      </c>
    </row>
    <row r="3" spans="1:11" x14ac:dyDescent="0.35">
      <c r="A3" s="24"/>
      <c r="B3" s="29" t="s">
        <v>82</v>
      </c>
      <c r="C3" s="26">
        <v>7</v>
      </c>
      <c r="D3" s="19"/>
      <c r="E3" s="19">
        <v>13</v>
      </c>
      <c r="F3" s="19">
        <v>26</v>
      </c>
      <c r="G3" s="19">
        <v>13</v>
      </c>
      <c r="H3" s="19"/>
      <c r="I3" s="19"/>
      <c r="J3" s="24">
        <v>13.5</v>
      </c>
      <c r="K3" s="29">
        <f t="shared" si="0"/>
        <v>72.5</v>
      </c>
    </row>
    <row r="4" spans="1:11" x14ac:dyDescent="0.35">
      <c r="A4" s="24"/>
      <c r="B4" s="29" t="s">
        <v>70</v>
      </c>
      <c r="C4" s="26"/>
      <c r="D4" s="19">
        <v>11</v>
      </c>
      <c r="E4" s="19">
        <v>7</v>
      </c>
      <c r="F4" s="19">
        <v>26</v>
      </c>
      <c r="G4" s="19"/>
      <c r="H4" s="19">
        <v>7</v>
      </c>
      <c r="I4" s="19"/>
      <c r="J4" s="24">
        <v>16.5</v>
      </c>
      <c r="K4" s="29">
        <f t="shared" si="0"/>
        <v>67.5</v>
      </c>
    </row>
    <row r="5" spans="1:11" x14ac:dyDescent="0.35">
      <c r="A5" s="24"/>
      <c r="B5" s="29" t="s">
        <v>83</v>
      </c>
      <c r="C5" s="26">
        <v>9</v>
      </c>
      <c r="D5" s="19"/>
      <c r="E5" s="19">
        <v>13</v>
      </c>
      <c r="F5" s="19">
        <v>18</v>
      </c>
      <c r="G5" s="19"/>
      <c r="H5" s="19">
        <v>11</v>
      </c>
      <c r="I5" s="19"/>
      <c r="J5" s="24">
        <v>16.5</v>
      </c>
      <c r="K5" s="29">
        <f t="shared" si="0"/>
        <v>67.5</v>
      </c>
    </row>
    <row r="6" spans="1:11" x14ac:dyDescent="0.35">
      <c r="A6" s="24"/>
      <c r="B6" s="29" t="s">
        <v>84</v>
      </c>
      <c r="C6" s="26">
        <v>11</v>
      </c>
      <c r="D6" s="19">
        <v>13</v>
      </c>
      <c r="E6" s="19"/>
      <c r="F6" s="19">
        <v>22</v>
      </c>
      <c r="G6" s="19">
        <v>5</v>
      </c>
      <c r="H6" s="19">
        <v>9</v>
      </c>
      <c r="I6" s="19"/>
      <c r="J6" s="24">
        <v>1</v>
      </c>
      <c r="K6" s="29">
        <f t="shared" si="0"/>
        <v>61</v>
      </c>
    </row>
    <row r="7" spans="1:11" x14ac:dyDescent="0.35">
      <c r="A7" s="24"/>
      <c r="B7" s="29" t="s">
        <v>85</v>
      </c>
      <c r="C7" s="26">
        <v>0</v>
      </c>
      <c r="D7" s="19">
        <v>0</v>
      </c>
      <c r="E7" s="19">
        <v>11</v>
      </c>
      <c r="F7" s="19">
        <v>11</v>
      </c>
      <c r="G7" s="19"/>
      <c r="H7" s="19">
        <v>22</v>
      </c>
      <c r="I7" s="19"/>
      <c r="J7" s="24">
        <v>10.5</v>
      </c>
      <c r="K7" s="29">
        <f t="shared" si="0"/>
        <v>54.5</v>
      </c>
    </row>
    <row r="8" spans="1:11" x14ac:dyDescent="0.35">
      <c r="A8" s="24"/>
      <c r="B8" s="29" t="s">
        <v>86</v>
      </c>
      <c r="C8" s="26">
        <v>7</v>
      </c>
      <c r="D8" s="19">
        <v>9</v>
      </c>
      <c r="E8" s="19">
        <v>11</v>
      </c>
      <c r="F8" s="19">
        <v>0</v>
      </c>
      <c r="G8" s="19">
        <v>0</v>
      </c>
      <c r="H8" s="19"/>
      <c r="I8" s="19"/>
      <c r="J8" s="24">
        <v>19.5</v>
      </c>
      <c r="K8" s="29">
        <f t="shared" si="0"/>
        <v>46.5</v>
      </c>
    </row>
    <row r="9" spans="1:11" x14ac:dyDescent="0.35">
      <c r="A9" s="24"/>
      <c r="B9" s="29" t="s">
        <v>87</v>
      </c>
      <c r="C9" s="26">
        <v>13</v>
      </c>
      <c r="D9" s="19">
        <v>13</v>
      </c>
      <c r="E9" s="19">
        <v>11</v>
      </c>
      <c r="F9" s="19"/>
      <c r="G9" s="19"/>
      <c r="H9" s="19">
        <v>9</v>
      </c>
      <c r="I9" s="19"/>
      <c r="J9" s="24"/>
      <c r="K9" s="29">
        <f t="shared" si="0"/>
        <v>46</v>
      </c>
    </row>
    <row r="10" spans="1:11" x14ac:dyDescent="0.35">
      <c r="A10" s="24"/>
      <c r="B10" s="29" t="s">
        <v>71</v>
      </c>
      <c r="C10" s="26"/>
      <c r="D10" s="19"/>
      <c r="E10" s="19">
        <v>7</v>
      </c>
      <c r="F10" s="19">
        <v>22</v>
      </c>
      <c r="G10" s="19"/>
      <c r="H10" s="19"/>
      <c r="I10" s="19">
        <v>6</v>
      </c>
      <c r="J10" s="24">
        <v>10.5</v>
      </c>
      <c r="K10" s="29">
        <f t="shared" si="0"/>
        <v>45.5</v>
      </c>
    </row>
    <row r="11" spans="1:11" x14ac:dyDescent="0.35">
      <c r="A11" s="24"/>
      <c r="B11" s="29" t="s">
        <v>88</v>
      </c>
      <c r="C11" s="26">
        <v>9</v>
      </c>
      <c r="D11" s="19">
        <v>7</v>
      </c>
      <c r="E11" s="19">
        <v>9</v>
      </c>
      <c r="F11" s="19">
        <v>7</v>
      </c>
      <c r="G11" s="19"/>
      <c r="H11" s="19">
        <v>5</v>
      </c>
      <c r="I11" s="19"/>
      <c r="J11" s="24">
        <v>7.5</v>
      </c>
      <c r="K11" s="29">
        <f t="shared" si="0"/>
        <v>44.5</v>
      </c>
    </row>
    <row r="12" spans="1:11" x14ac:dyDescent="0.35">
      <c r="A12" s="24"/>
      <c r="B12" s="29" t="s">
        <v>73</v>
      </c>
      <c r="C12" s="26"/>
      <c r="D12" s="19">
        <v>9</v>
      </c>
      <c r="E12" s="19">
        <v>0</v>
      </c>
      <c r="F12" s="19">
        <v>18</v>
      </c>
      <c r="G12" s="19"/>
      <c r="H12" s="19"/>
      <c r="I12" s="19"/>
      <c r="J12" s="24">
        <v>10.5</v>
      </c>
      <c r="K12" s="29">
        <f t="shared" si="0"/>
        <v>37.5</v>
      </c>
    </row>
    <row r="13" spans="1:11" x14ac:dyDescent="0.35">
      <c r="A13" s="24"/>
      <c r="B13" s="29" t="s">
        <v>77</v>
      </c>
      <c r="C13" s="26"/>
      <c r="D13" s="19">
        <v>5</v>
      </c>
      <c r="E13" s="19"/>
      <c r="F13" s="19">
        <v>14</v>
      </c>
      <c r="G13" s="19">
        <v>5</v>
      </c>
      <c r="H13" s="19"/>
      <c r="I13" s="19"/>
      <c r="J13" s="24">
        <v>10</v>
      </c>
      <c r="K13" s="29">
        <f t="shared" si="0"/>
        <v>34</v>
      </c>
    </row>
    <row r="14" spans="1:11" x14ac:dyDescent="0.35">
      <c r="A14" s="24"/>
      <c r="B14" s="29" t="s">
        <v>89</v>
      </c>
      <c r="C14" s="26">
        <v>0</v>
      </c>
      <c r="D14" s="19"/>
      <c r="E14" s="19">
        <v>5</v>
      </c>
      <c r="F14" s="19">
        <v>14</v>
      </c>
      <c r="G14" s="19">
        <v>3</v>
      </c>
      <c r="H14" s="19"/>
      <c r="I14" s="19"/>
      <c r="J14" s="24">
        <v>7.5</v>
      </c>
      <c r="K14" s="29">
        <f t="shared" si="0"/>
        <v>29.5</v>
      </c>
    </row>
    <row r="15" spans="1:11" x14ac:dyDescent="0.35">
      <c r="A15" s="24"/>
      <c r="B15" s="29" t="s">
        <v>90</v>
      </c>
      <c r="C15" s="26"/>
      <c r="D15" s="19"/>
      <c r="E15" s="19"/>
      <c r="F15" s="19">
        <v>7</v>
      </c>
      <c r="G15" s="19">
        <v>7</v>
      </c>
      <c r="H15" s="19"/>
      <c r="I15" s="19"/>
      <c r="J15" s="24">
        <v>13.5</v>
      </c>
      <c r="K15" s="29">
        <f t="shared" si="0"/>
        <v>27.5</v>
      </c>
    </row>
    <row r="16" spans="1:11" x14ac:dyDescent="0.35">
      <c r="A16" s="24"/>
      <c r="B16" s="29" t="s">
        <v>66</v>
      </c>
      <c r="C16" s="26"/>
      <c r="D16" s="19"/>
      <c r="E16" s="19">
        <v>9</v>
      </c>
      <c r="F16" s="19">
        <v>7</v>
      </c>
      <c r="G16" s="19">
        <v>5</v>
      </c>
      <c r="H16" s="19"/>
      <c r="I16" s="19"/>
      <c r="J16" s="32">
        <v>5</v>
      </c>
      <c r="K16" s="29">
        <f t="shared" si="0"/>
        <v>26</v>
      </c>
    </row>
    <row r="17" spans="1:11" x14ac:dyDescent="0.35">
      <c r="A17" s="24"/>
      <c r="B17" s="29" t="s">
        <v>91</v>
      </c>
      <c r="C17" s="26">
        <v>3</v>
      </c>
      <c r="D17" s="19">
        <v>7</v>
      </c>
      <c r="E17" s="19">
        <v>7</v>
      </c>
      <c r="F17" s="19">
        <v>0</v>
      </c>
      <c r="G17" s="19"/>
      <c r="H17" s="19"/>
      <c r="I17" s="19"/>
      <c r="J17" s="24">
        <v>7.5</v>
      </c>
      <c r="K17" s="29">
        <f t="shared" si="0"/>
        <v>24.5</v>
      </c>
    </row>
    <row r="18" spans="1:11" x14ac:dyDescent="0.35">
      <c r="A18" s="24"/>
      <c r="B18" s="29" t="s">
        <v>92</v>
      </c>
      <c r="C18" s="26"/>
      <c r="D18" s="19"/>
      <c r="E18" s="19">
        <v>0</v>
      </c>
      <c r="F18" s="19">
        <v>14</v>
      </c>
      <c r="G18" s="19"/>
      <c r="H18" s="19"/>
      <c r="I18" s="19"/>
      <c r="J18" s="24">
        <v>5</v>
      </c>
      <c r="K18" s="29">
        <f t="shared" si="0"/>
        <v>19</v>
      </c>
    </row>
    <row r="19" spans="1:11" x14ac:dyDescent="0.35">
      <c r="A19" s="24"/>
      <c r="B19" s="29" t="s">
        <v>68</v>
      </c>
      <c r="C19" s="27">
        <v>1</v>
      </c>
      <c r="D19" s="19"/>
      <c r="E19" s="20">
        <v>7</v>
      </c>
      <c r="F19" s="20">
        <v>0</v>
      </c>
      <c r="G19" s="20">
        <v>9</v>
      </c>
      <c r="H19" s="19"/>
      <c r="I19" s="19"/>
      <c r="J19" s="33">
        <v>1.5</v>
      </c>
      <c r="K19" s="29">
        <f t="shared" si="0"/>
        <v>18.5</v>
      </c>
    </row>
    <row r="20" spans="1:11" x14ac:dyDescent="0.35">
      <c r="A20" s="24"/>
      <c r="B20" s="29" t="s">
        <v>76</v>
      </c>
      <c r="C20" s="26"/>
      <c r="D20" s="19"/>
      <c r="E20" s="19">
        <v>9</v>
      </c>
      <c r="F20" s="19"/>
      <c r="G20" s="19"/>
      <c r="H20" s="19">
        <v>5</v>
      </c>
      <c r="I20" s="19"/>
      <c r="J20" s="24"/>
      <c r="K20" s="29">
        <f t="shared" si="0"/>
        <v>14</v>
      </c>
    </row>
    <row r="21" spans="1:11" x14ac:dyDescent="0.35">
      <c r="A21" s="24"/>
      <c r="B21" s="29" t="s">
        <v>69</v>
      </c>
      <c r="C21" s="26"/>
      <c r="D21" s="19"/>
      <c r="E21" s="19">
        <v>0</v>
      </c>
      <c r="F21" s="19"/>
      <c r="G21" s="19"/>
      <c r="H21" s="19">
        <v>5</v>
      </c>
      <c r="I21" s="19"/>
      <c r="J21" s="24">
        <v>7.5</v>
      </c>
      <c r="K21" s="29">
        <f t="shared" si="0"/>
        <v>12.5</v>
      </c>
    </row>
    <row r="22" spans="1:11" x14ac:dyDescent="0.35">
      <c r="A22" s="24"/>
      <c r="B22" s="29" t="s">
        <v>67</v>
      </c>
      <c r="C22" s="26"/>
      <c r="D22" s="19"/>
      <c r="E22" s="19"/>
      <c r="F22" s="19">
        <v>10</v>
      </c>
      <c r="G22" s="19"/>
      <c r="H22" s="19"/>
      <c r="I22" s="19"/>
      <c r="J22" s="33"/>
      <c r="K22" s="29">
        <f t="shared" si="0"/>
        <v>10</v>
      </c>
    </row>
    <row r="23" spans="1:11" x14ac:dyDescent="0.35">
      <c r="A23" s="24"/>
      <c r="B23" s="29" t="s">
        <v>74</v>
      </c>
      <c r="C23" s="26">
        <v>9</v>
      </c>
      <c r="D23" s="19"/>
      <c r="E23" s="19"/>
      <c r="F23" s="19"/>
      <c r="G23" s="19"/>
      <c r="H23" s="19"/>
      <c r="I23" s="19"/>
      <c r="J23" s="24"/>
      <c r="K23" s="29">
        <f t="shared" si="0"/>
        <v>9</v>
      </c>
    </row>
    <row r="24" spans="1:11" x14ac:dyDescent="0.35">
      <c r="A24" s="24"/>
      <c r="B24" s="29" t="s">
        <v>65</v>
      </c>
      <c r="C24" s="26"/>
      <c r="D24" s="19"/>
      <c r="E24" s="20">
        <v>1</v>
      </c>
      <c r="F24" s="20">
        <v>6</v>
      </c>
      <c r="G24" s="20">
        <v>0</v>
      </c>
      <c r="H24" s="19"/>
      <c r="I24" s="19"/>
      <c r="J24" s="24"/>
      <c r="K24" s="29">
        <f t="shared" si="0"/>
        <v>7</v>
      </c>
    </row>
    <row r="25" spans="1:11" ht="15" thickBot="1" x14ac:dyDescent="0.4">
      <c r="A25" s="24"/>
      <c r="B25" s="30" t="s">
        <v>72</v>
      </c>
      <c r="C25" s="26">
        <v>0</v>
      </c>
      <c r="D25" s="19">
        <v>5</v>
      </c>
      <c r="E25" s="19"/>
      <c r="F25" s="19"/>
      <c r="G25" s="19"/>
      <c r="H25" s="19"/>
      <c r="I25" s="19"/>
      <c r="J25" s="24"/>
      <c r="K25" s="30">
        <f t="shared" si="0"/>
        <v>5</v>
      </c>
    </row>
  </sheetData>
  <sortState xmlns:xlrd2="http://schemas.microsoft.com/office/spreadsheetml/2017/richdata2" ref="B2:K25">
    <sortCondition descending="1" ref="K2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bb1a27d-fd4a-4913-bd1c-a7c085a4615e" xsi:nil="true"/>
    <lcf76f155ced4ddcb4097134ff3c332f xmlns="40b868c1-7899-4e3a-a680-7b130e8f3f4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36BDCE7A503E3419ACEE53EB9F9892A" ma:contentTypeVersion="22" ma:contentTypeDescription="Luo uusi asiakirja." ma:contentTypeScope="" ma:versionID="8babb592f79b7f8ce6a401d7457ef662">
  <xsd:schema xmlns:xsd="http://www.w3.org/2001/XMLSchema" xmlns:xs="http://www.w3.org/2001/XMLSchema" xmlns:p="http://schemas.microsoft.com/office/2006/metadata/properties" xmlns:ns1="http://schemas.microsoft.com/sharepoint/v3" xmlns:ns2="86410774-5512-4ff5-80ac-d9b12b37a05a" xmlns:ns3="40b868c1-7899-4e3a-a680-7b130e8f3f49" xmlns:ns4="cbb1a27d-fd4a-4913-bd1c-a7c085a4615e" targetNamespace="http://schemas.microsoft.com/office/2006/metadata/properties" ma:root="true" ma:fieldsID="33baad454899add21e06fdcb5bbbb673" ns1:_="" ns2:_="" ns3:_="" ns4:_="">
    <xsd:import namespace="http://schemas.microsoft.com/sharepoint/v3"/>
    <xsd:import namespace="86410774-5512-4ff5-80ac-d9b12b37a05a"/>
    <xsd:import namespace="40b868c1-7899-4e3a-a680-7b130e8f3f49"/>
    <xsd:import namespace="cbb1a27d-fd4a-4913-bd1c-a7c085a4615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Yhtenäisen yhteensopivuuskäytännön ominaisuudet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Yhtenäisen yhteensopivuuskäytännön käyttöliittymän toimint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0774-5512-4ff5-80ac-d9b12b37a0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Käyttäjä jakanut viimeksi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Jaettu viimeksi ajankohtan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868c1-7899-4e3a-a680-7b130e8f3f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Kuvien tunnisteet" ma:readOnly="false" ma:fieldId="{5cf76f15-5ced-4ddc-b409-7134ff3c332f}" ma:taxonomyMulti="true" ma:sspId="85d20527-8d9b-408d-8627-22dd109af3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1a27d-fd4a-4913-bd1c-a7c085a4615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2de813c3-6739-415e-a4df-098ca02681a3}" ma:internalName="TaxCatchAll" ma:showField="CatchAllData" ma:web="cbb1a27d-fd4a-4913-bd1c-a7c085a461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2DAE5B-C5C6-4CCC-9AAE-4CD61243B4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bb1a27d-fd4a-4913-bd1c-a7c085a4615e"/>
    <ds:schemaRef ds:uri="40b868c1-7899-4e3a-a680-7b130e8f3f49"/>
  </ds:schemaRefs>
</ds:datastoreItem>
</file>

<file path=customXml/itemProps2.xml><?xml version="1.0" encoding="utf-8"?>
<ds:datastoreItem xmlns:ds="http://schemas.openxmlformats.org/officeDocument/2006/customXml" ds:itemID="{98747560-5E7A-45C4-A875-87D4D63EA7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276CCD-3B76-468D-8199-4B5A48DB8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410774-5512-4ff5-80ac-d9b12b37a05a"/>
    <ds:schemaRef ds:uri="40b868c1-7899-4e3a-a680-7b130e8f3f49"/>
    <ds:schemaRef ds:uri="cbb1a27d-fd4a-4913-bd1c-a7c085a461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B-lapset</vt:lpstr>
      <vt:lpstr>A-lapset</vt:lpstr>
      <vt:lpstr>B-juniorit</vt:lpstr>
      <vt:lpstr>A-juniorit</vt:lpstr>
      <vt:lpstr>B-seniorit</vt:lpstr>
      <vt:lpstr>Young</vt:lpstr>
      <vt:lpstr>A-seniorit</vt:lpstr>
      <vt:lpstr>Hevoset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Toivanen, Vuokko A</dc:creator>
  <cp:lastModifiedBy>Minttu Kuusisto</cp:lastModifiedBy>
  <dcterms:created xsi:type="dcterms:W3CDTF">2025-11-12T20:15:33Z</dcterms:created>
  <dcterms:modified xsi:type="dcterms:W3CDTF">2026-01-21T11:52:08Z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0x010100336BDCE7A503E3419ACEE53EB9F9892A</vt:lpwstr>
  </property>
</Properties>
</file>